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032" windowHeight="11892"/>
  </bookViews>
  <sheets>
    <sheet name="Финансирование" sheetId="1" r:id="rId1"/>
  </sheets>
  <definedNames>
    <definedName name="_xlnm.Print_Titles" localSheetId="0">Финансирование!$9:$10</definedName>
    <definedName name="_xlnm.Print_Area" localSheetId="0">Финансирование!$A$1:$Y$50</definedName>
  </definedNames>
  <calcPr calcId="144525"/>
</workbook>
</file>

<file path=xl/calcChain.xml><?xml version="1.0" encoding="utf-8"?>
<calcChain xmlns="http://schemas.openxmlformats.org/spreadsheetml/2006/main">
  <c r="T34" i="1" l="1"/>
  <c r="O34" i="1"/>
  <c r="E34" i="1" l="1"/>
  <c r="E26" i="1"/>
  <c r="T26" i="1"/>
  <c r="O26" i="1"/>
  <c r="J26" i="1"/>
  <c r="O15" i="1" l="1"/>
  <c r="J13" i="1" l="1"/>
  <c r="J20" i="1"/>
  <c r="E20" i="1"/>
  <c r="E13" i="1" s="1"/>
  <c r="J15" i="1"/>
  <c r="E15" i="1"/>
  <c r="J43" i="1" l="1"/>
  <c r="E43" i="1"/>
  <c r="T38" i="1" l="1"/>
  <c r="O38" i="1"/>
  <c r="T20" i="1"/>
  <c r="O20" i="1"/>
  <c r="O13" i="1" s="1"/>
  <c r="T15" i="1"/>
  <c r="T13" i="1" l="1"/>
  <c r="T43" i="1"/>
  <c r="O43" i="1"/>
</calcChain>
</file>

<file path=xl/sharedStrings.xml><?xml version="1.0" encoding="utf-8"?>
<sst xmlns="http://schemas.openxmlformats.org/spreadsheetml/2006/main" count="604" uniqueCount="105">
  <si>
    <t>краевой бюджет</t>
  </si>
  <si>
    <t>местный бюджет</t>
  </si>
  <si>
    <t xml:space="preserve">ОТЧЕТ </t>
  </si>
  <si>
    <t>___________________</t>
  </si>
  <si>
    <t>федераль-ный бюджет</t>
  </si>
  <si>
    <t>об исполнении финансирования государственной программы Краснодарского края</t>
  </si>
  <si>
    <t>тыс. рублей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</si>
  <si>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</si>
  <si>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</si>
  <si>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</si>
  <si>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Объем финансирования, предусмотренный программой на текущий год</t>
  </si>
  <si>
    <t>Объем финансирования, предусмотренный уточненной бюджетной росписью на отчетную дату</t>
  </si>
  <si>
    <t>Профинансировано (кассовое исполнение) в отчетном периоде</t>
  </si>
  <si>
    <r>
      <t>Освоено в отчетном периоде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</si>
  <si>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внебюджетные  источники</t>
  </si>
  <si>
    <t>неиспользованные остатки федерального бюджета прошлых лет</t>
  </si>
  <si>
    <t>Фактически достигнутый результат реализации мероприятия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</si>
  <si>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</si>
  <si>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</si>
  <si>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r>
      <t xml:space="preserve">          </t>
    </r>
    <r>
      <rPr>
        <sz val="10"/>
        <color indexed="8"/>
        <rFont val="Times New Roman"/>
        <family val="1"/>
        <charset val="204"/>
      </rPr>
      <t xml:space="preserve">(подпись)                                                                       (И.О. Фамилия)      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</si>
  <si>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</si>
  <si>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</si>
  <si>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Подпрограмма «Обеспечение эпизоотического, ветеринарно-санитарного благополучия
в Краснодарском крае и развитие государственной ветеринарной службы Краснодарского края»</t>
  </si>
  <si>
    <t>-</t>
  </si>
  <si>
    <t>Исполнитель - Раджабова М.А., тел. 267-17-78.</t>
  </si>
  <si>
    <t xml:space="preserve"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
</t>
  </si>
  <si>
    <t xml:space="preserve"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
</t>
  </si>
  <si>
    <t xml:space="preserve">Субсидии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
</t>
  </si>
  <si>
    <t xml:space="preserve">Обеспечение выполнения функций казенных учреждений, подведомственных государственному управлению ветеринарии Краснодарского края
</t>
  </si>
  <si>
    <t xml:space="preserve">Обеспечение деятельности государственного управления ветеринарии Краснодарского края
</t>
  </si>
  <si>
    <t xml:space="preserve">Приобретение движимого имущества, материальных запасов, оплата работ и услуг с целью проведения противоэпизоотических мероприятий
</t>
  </si>
  <si>
    <t xml:space="preserve">Субсидии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</si>
  <si>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Приобретение материальных запасов с целью предупреждения и ликвидации очагов африканской чумы свиней
</t>
  </si>
  <si>
    <t xml:space="preserve">Предоставление субсидий государственному бюджетному учреждению Краснодарского края "Управление ветеринарии города Новороссийска" на осуществление капитальных вложений в объект капитального строительства государственной собственности Краснодарского края "Ветеринарная лаборатория", расположенный по адресу: г. Новороссийск, ул. Сакко и Ванцетти, 17
</t>
  </si>
  <si>
    <t xml:space="preserve">Организация проведения консультационных семинаров со специалистами в области ветеринарии по вопросам профилактики, диагностики и ликвидации африканской чумы свиней
</t>
  </si>
  <si>
    <t xml:space="preserve">Приобретение материальных запасов с целью проведения мероприятий по профилактике и ликвидации лейкоза крупного рогатого скота
</t>
  </si>
  <si>
    <t xml:space="preserve">Организация проведения обучающего семинара по профилактике и ликвидации лейкоза крупного рогатого скота
</t>
  </si>
  <si>
    <t xml:space="preserve">Субсидии юридическим лицам,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
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</si>
  <si>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</si>
  <si>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 xml:space="preserve">  "Развитие сельского хозяйства и регулирование рынков сельскохозяйственной продукции, сырья и продовольствия" </t>
  </si>
  <si>
    <t xml:space="preserve">Обеспечение деятельности подведомственных учреждений,
в том числе
</t>
  </si>
  <si>
    <t>1.1.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</si>
  <si>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
</t>
  </si>
  <si>
    <t xml:space="preserve">Субсидии государственным бюджетным учреждениям ветеринарии Краснодарского края на иные цели,
в том числе
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</si>
  <si>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 управление ветеринарии Краснодарского края - ответственный за выполнение мероприятия
</t>
  </si>
  <si>
    <t>1.2.1</t>
  </si>
  <si>
    <t>1.2</t>
  </si>
  <si>
    <t>1</t>
  </si>
  <si>
    <t>х</t>
  </si>
  <si>
    <t>1.2.2</t>
  </si>
  <si>
    <t xml:space="preserve">Субсидии государственным бюджетным учреждениям ветеринарии Краснодарского края на приобретение движимого имущества для проведения противоэпизоотических мероприятий
</t>
  </si>
  <si>
    <t>1.2.3</t>
  </si>
  <si>
    <t xml:space="preserve">Субсидии государственным бюджетным учреждениям ветеринарии Краснодарского края на иные цели для приобретения специализированного автотранспорта, дезинфекционной техники и оборудования
</t>
  </si>
  <si>
    <t>1.2.4</t>
  </si>
  <si>
    <t xml:space="preserve">Субсидии государственным бюджетным учреждениям ветеринарии Краснодарского края на приобретение оборудования, необходимого для профилактики и ликвидации лейкоза крупного рогатого скота
</t>
  </si>
  <si>
    <t>1.3</t>
  </si>
  <si>
    <t xml:space="preserve">Субсидии государственным бюджетным учреждениям ветеринарии Краснодарского края на иные цели на проведение капитального ремонта зданий и сооружений,
в том числе
</t>
  </si>
  <si>
    <t>1.3.1</t>
  </si>
  <si>
    <t xml:space="preserve"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края, в которых будут проводиться мероприятия по диагностике африканской чумы свиней
</t>
  </si>
  <si>
    <t>1.3.2</t>
  </si>
  <si>
    <t>1.4</t>
  </si>
  <si>
    <t xml:space="preserve">государственное управление ветеринарии Краснодарского края государственные казенные учреждения ветеринарии Краснодарского края
</t>
  </si>
  <si>
    <t>2</t>
  </si>
  <si>
    <t xml:space="preserve">государственное управление ветеринарии Краснодарского края
</t>
  </si>
  <si>
    <t>3</t>
  </si>
  <si>
    <t>4</t>
  </si>
  <si>
    <t xml:space="preserve">Предупреждение риска заноса, распространения и ликвидация очагов африканской чумы свиней на территории Краснодарского края,
в том числе
</t>
  </si>
  <si>
    <t>4.1</t>
  </si>
  <si>
    <t>4.2</t>
  </si>
  <si>
    <t>4.3</t>
  </si>
  <si>
    <t xml:space="preserve">государственные бюджетные учреждения ветеринарии Краснодарского края - получатели бюджетных инвестиций,
государственное управление ветеринарии Краснодарского края - ответственный за выполнение мероприятий
</t>
  </si>
  <si>
    <t>4.4</t>
  </si>
  <si>
    <t>4.5</t>
  </si>
  <si>
    <t xml:space="preserve">Информационные сообщения в средствах массовой информации о степени распространения африканской чумы свиней и проводимых мерах профилактики на территории Краснодарского края
</t>
  </si>
  <si>
    <t xml:space="preserve">министерство сельского хозяйства и перерабатывающей промышленности Краснодарского края
</t>
  </si>
  <si>
    <t>4.6</t>
  </si>
  <si>
    <t xml:space="preserve">органы местного самоуправления муниципальных образований Краснодарского края - получатели субсидий,
министерство сельского хозяйства и перерабатывающей промышленности Краснодарского края - ответственный за выполнение мероприятия
</t>
  </si>
  <si>
    <t>4.7</t>
  </si>
  <si>
    <t>4.8</t>
  </si>
  <si>
    <t>4.9</t>
  </si>
  <si>
    <t>5</t>
  </si>
  <si>
    <t xml:space="preserve">Профилактика и ликвидация лейкоза крупного рогатого скота в Краснодарском крае,
в том числе
</t>
  </si>
  <si>
    <t>5.1</t>
  </si>
  <si>
    <t>5.2</t>
  </si>
  <si>
    <t>6</t>
  </si>
  <si>
    <t xml:space="preserve">юридические лица, индивидуальные предприниматели - получатели субсидий,
государственное управление ветеринарии Краснодарского края - ответственный за выполнение мероприятия
</t>
  </si>
  <si>
    <t>7</t>
  </si>
  <si>
    <t xml:space="preserve">органы местного самоуправления муниципальных образований Краснодарского края - получатели субвенций,
государственное управление ветеринарии Краснодарского края - ответственный за выполнение мероприятия
</t>
  </si>
  <si>
    <t xml:space="preserve">Итого по подпрограмме
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</si>
  <si>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(крематорах), в том числе:
</t>
  </si>
  <si>
    <t>4.8.1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</si>
  <si>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</si>
  <si>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
министерство сельского хозяйства и перерабатывающей промышленности Краснодарского края - ответственный за выполнение мероприятия
</t>
  </si>
  <si>
    <t>4.8.2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</si>
  <si>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поселениях,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</si>
  <si>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
государственное управление ветеринарии Краснодарского края - ответственный за выполнение мероприятия
</t>
  </si>
  <si>
    <t xml:space="preserve">предоставление субсидий органам местного самоуправления муниципальных образований Краснодарского края на приобретение автотранспортных средств для перевозки контейнеров с биологическими отходами в рамках реализации полномочий органов местного самоуправления по участию в предупреждении и ликвидации последствий чрезвычайных ситуаций в границах соответствующего муниципального образования Краснодарского края
</t>
  </si>
  <si>
    <t xml:space="preserve">проведение научно-исследовательских работ по вопросам африканской чумы свиней
</t>
  </si>
  <si>
    <t xml:space="preserve">предоставление субсидий сельскохозяйственным товаропроизводителям в целях возмещения затрат в связи со сдачей биологических отходов на утилизацию в случаях, установленных законодательством Российской Федерации
</t>
  </si>
  <si>
    <t>Планируется освоение средств в 3-4 квартале 2015 года</t>
  </si>
  <si>
    <t>Выполнено</t>
  </si>
  <si>
    <t>за  8 месяцев 2015 года</t>
  </si>
  <si>
    <t>Исполнено в пределах доведенных показателей прогноза кассовых выбытий из краевого бюджета на 01.09.2015 с учетом организации процедур по закупкам товаров, работ, услуг, в соотвествии с ФЗ от 05.04.2013 № 44 -ФЗ</t>
  </si>
  <si>
    <t>Исполняющий обязанности руководителя управления</t>
  </si>
  <si>
    <t>А.В. Скориков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</si>
</sst>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164" fontId="8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top"/>
    </xf>
    <xf numFmtId="43" fontId="1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0" fillId="2" borderId="0" xfId="0" applyFont="1" applyFill="1"/>
    <xf numFmtId="49" fontId="0" fillId="2" borderId="1" xfId="0" applyNumberForma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3" fontId="15" fillId="2" borderId="1" xfId="1" applyNumberFormat="1" applyFont="1" applyFill="1" applyBorder="1" applyAlignment="1" applyProtection="1">
      <alignment horizontal="center" vertical="top"/>
      <protection hidden="1"/>
    </xf>
    <xf numFmtId="2" fontId="3" fillId="2" borderId="1" xfId="0" applyNumberFormat="1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BreakPreview" topLeftCell="A42" zoomScale="80" zoomScaleNormal="85" zoomScaleSheetLayoutView="80" zoomScalePageLayoutView="70" workbookViewId="0">
      <selection sqref="A1:Y50"/>
    </sheetView>
  </sheetViews>
  <sheetFormatPr defaultColWidth="9.109375" defaultRowHeight="14.4" x14ac:dyDescent="0.3"/>
  <cols>
    <col min="1" max="1" width="6.6640625" style="6" customWidth="1"/>
    <col min="2" max="2" width="24.33203125" style="6" customWidth="1"/>
    <col min="3" max="3" width="19.5546875" style="6" customWidth="1"/>
    <col min="4" max="4" width="9.44140625" style="6" customWidth="1"/>
    <col min="5" max="5" width="22.5546875" style="6" customWidth="1"/>
    <col min="6" max="6" width="8" style="6" bestFit="1" customWidth="1"/>
    <col min="7" max="7" width="9.44140625" style="6" bestFit="1" customWidth="1"/>
    <col min="8" max="9" width="8.88671875" style="6" customWidth="1"/>
    <col min="10" max="10" width="24.33203125" style="6" customWidth="1"/>
    <col min="11" max="11" width="7.5546875" style="6" customWidth="1"/>
    <col min="12" max="12" width="8" style="6" bestFit="1" customWidth="1"/>
    <col min="13" max="14" width="9.5546875" style="6" customWidth="1"/>
    <col min="15" max="15" width="16.5546875" style="6" customWidth="1"/>
    <col min="16" max="16" width="8" style="6" bestFit="1" customWidth="1"/>
    <col min="17" max="17" width="9.44140625" style="6" customWidth="1"/>
    <col min="18" max="19" width="9.33203125" style="6" customWidth="1"/>
    <col min="20" max="20" width="19.33203125" style="6" customWidth="1"/>
    <col min="21" max="21" width="7.88671875" style="6" customWidth="1"/>
    <col min="22" max="23" width="7.6640625" style="6" customWidth="1"/>
    <col min="24" max="24" width="13.5546875" style="6" customWidth="1"/>
    <col min="25" max="25" width="13.109375" style="6" customWidth="1"/>
    <col min="26" max="16384" width="9.109375" style="6"/>
  </cols>
  <sheetData>
    <row r="1" spans="1:25" x14ac:dyDescent="0.3">
      <c r="N1" s="1"/>
      <c r="P1" s="1"/>
      <c r="R1" s="1" t="s">
        <v>7</v>
      </c>
      <c r="S1" s="1"/>
      <c r="T1" s="1"/>
      <c r="U1" s="1"/>
      <c r="V1" s="1"/>
      <c r="W1" s="1"/>
      <c r="X1" s="1"/>
    </row>
    <row r="2" spans="1:2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2"/>
      <c r="P2" s="1"/>
      <c r="R2" s="1" t="s">
        <v>20</v>
      </c>
      <c r="S2" s="1"/>
      <c r="T2" s="1"/>
      <c r="U2" s="1"/>
      <c r="V2" s="1"/>
      <c r="W2" s="1"/>
      <c r="X2" s="1"/>
    </row>
    <row r="3" spans="1:2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5" ht="15.6" x14ac:dyDescent="0.3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5" ht="15.6" x14ac:dyDescent="0.3"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5" ht="15.6" x14ac:dyDescent="0.3">
      <c r="B6" s="47" t="s">
        <v>39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5" x14ac:dyDescent="0.3">
      <c r="B7" s="62" t="s">
        <v>101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5" x14ac:dyDescent="0.3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Y8" s="2" t="s">
        <v>6</v>
      </c>
    </row>
    <row r="9" spans="1:25" ht="43.2" customHeight="1" x14ac:dyDescent="0.3">
      <c r="A9" s="64" t="s">
        <v>21</v>
      </c>
      <c r="B9" s="59" t="s">
        <v>8</v>
      </c>
      <c r="C9" s="61" t="s">
        <v>9</v>
      </c>
      <c r="D9" s="50" t="s">
        <v>10</v>
      </c>
      <c r="E9" s="51"/>
      <c r="F9" s="51"/>
      <c r="G9" s="52"/>
      <c r="H9" s="56" t="s">
        <v>11</v>
      </c>
      <c r="I9" s="56"/>
      <c r="J9" s="56"/>
      <c r="K9" s="56"/>
      <c r="L9" s="56"/>
      <c r="M9" s="50" t="s">
        <v>12</v>
      </c>
      <c r="N9" s="51"/>
      <c r="O9" s="51"/>
      <c r="P9" s="51"/>
      <c r="Q9" s="52"/>
      <c r="R9" s="50" t="s">
        <v>13</v>
      </c>
      <c r="S9" s="51"/>
      <c r="T9" s="51"/>
      <c r="U9" s="51"/>
      <c r="V9" s="52"/>
      <c r="W9" s="54" t="s">
        <v>16</v>
      </c>
      <c r="X9" s="57" t="s">
        <v>17</v>
      </c>
      <c r="Y9" s="49" t="s">
        <v>18</v>
      </c>
    </row>
    <row r="10" spans="1:25" ht="99" customHeight="1" x14ac:dyDescent="0.3">
      <c r="A10" s="65"/>
      <c r="B10" s="60"/>
      <c r="C10" s="59"/>
      <c r="D10" s="12" t="s">
        <v>4</v>
      </c>
      <c r="E10" s="12" t="s">
        <v>0</v>
      </c>
      <c r="F10" s="12" t="s">
        <v>1</v>
      </c>
      <c r="G10" s="12" t="s">
        <v>14</v>
      </c>
      <c r="H10" s="12" t="s">
        <v>4</v>
      </c>
      <c r="I10" s="12" t="s">
        <v>15</v>
      </c>
      <c r="J10" s="12" t="s">
        <v>0</v>
      </c>
      <c r="K10" s="12" t="s">
        <v>1</v>
      </c>
      <c r="L10" s="12" t="s">
        <v>14</v>
      </c>
      <c r="M10" s="12" t="s">
        <v>4</v>
      </c>
      <c r="N10" s="12" t="s">
        <v>15</v>
      </c>
      <c r="O10" s="12" t="s">
        <v>0</v>
      </c>
      <c r="P10" s="12" t="s">
        <v>1</v>
      </c>
      <c r="Q10" s="12" t="s">
        <v>14</v>
      </c>
      <c r="R10" s="12" t="s">
        <v>4</v>
      </c>
      <c r="S10" s="12" t="s">
        <v>15</v>
      </c>
      <c r="T10" s="12" t="s">
        <v>0</v>
      </c>
      <c r="U10" s="12" t="s">
        <v>1</v>
      </c>
      <c r="V10" s="12" t="s">
        <v>14</v>
      </c>
      <c r="W10" s="55"/>
      <c r="X10" s="58"/>
      <c r="Y10" s="49"/>
    </row>
    <row r="11" spans="1:25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</row>
    <row r="12" spans="1:25" ht="126" customHeight="1" x14ac:dyDescent="0.3">
      <c r="A12" s="8"/>
      <c r="B12" s="16" t="s">
        <v>22</v>
      </c>
      <c r="C12" s="17" t="s">
        <v>48</v>
      </c>
      <c r="D12" s="17" t="s">
        <v>48</v>
      </c>
      <c r="E12" s="17" t="s">
        <v>48</v>
      </c>
      <c r="F12" s="17" t="s">
        <v>48</v>
      </c>
      <c r="G12" s="17" t="s">
        <v>48</v>
      </c>
      <c r="H12" s="17" t="s">
        <v>48</v>
      </c>
      <c r="I12" s="17" t="s">
        <v>48</v>
      </c>
      <c r="J12" s="17" t="s">
        <v>48</v>
      </c>
      <c r="K12" s="17" t="s">
        <v>48</v>
      </c>
      <c r="L12" s="17" t="s">
        <v>48</v>
      </c>
      <c r="M12" s="17" t="s">
        <v>48</v>
      </c>
      <c r="N12" s="17" t="s">
        <v>48</v>
      </c>
      <c r="O12" s="17" t="s">
        <v>48</v>
      </c>
      <c r="P12" s="17" t="s">
        <v>48</v>
      </c>
      <c r="Q12" s="17" t="s">
        <v>48</v>
      </c>
      <c r="R12" s="17" t="s">
        <v>48</v>
      </c>
      <c r="S12" s="17" t="s">
        <v>48</v>
      </c>
      <c r="T12" s="17" t="s">
        <v>48</v>
      </c>
      <c r="U12" s="17" t="s">
        <v>48</v>
      </c>
      <c r="V12" s="17" t="s">
        <v>48</v>
      </c>
      <c r="W12" s="17" t="s">
        <v>48</v>
      </c>
      <c r="X12" s="17" t="s">
        <v>48</v>
      </c>
      <c r="Y12" s="17" t="s">
        <v>48</v>
      </c>
    </row>
    <row r="13" spans="1:25" s="33" customFormat="1" ht="264" customHeight="1" x14ac:dyDescent="0.3">
      <c r="A13" s="28" t="s">
        <v>47</v>
      </c>
      <c r="B13" s="29" t="s">
        <v>40</v>
      </c>
      <c r="C13" s="30"/>
      <c r="D13" s="21" t="s">
        <v>23</v>
      </c>
      <c r="E13" s="19">
        <f>E14+E15+E20+E23</f>
        <v>782512.7</v>
      </c>
      <c r="F13" s="21" t="s">
        <v>23</v>
      </c>
      <c r="G13" s="21" t="s">
        <v>23</v>
      </c>
      <c r="H13" s="21" t="s">
        <v>23</v>
      </c>
      <c r="I13" s="21" t="s">
        <v>23</v>
      </c>
      <c r="J13" s="19">
        <f>J14+J15+J20+J23</f>
        <v>782512.7</v>
      </c>
      <c r="K13" s="19" t="s">
        <v>23</v>
      </c>
      <c r="L13" s="19" t="s">
        <v>23</v>
      </c>
      <c r="M13" s="19" t="s">
        <v>23</v>
      </c>
      <c r="N13" s="19" t="s">
        <v>23</v>
      </c>
      <c r="O13" s="19">
        <f>O14+O15+O20+O23</f>
        <v>475072.58999999997</v>
      </c>
      <c r="P13" s="19" t="s">
        <v>23</v>
      </c>
      <c r="Q13" s="19" t="s">
        <v>23</v>
      </c>
      <c r="R13" s="19" t="s">
        <v>23</v>
      </c>
      <c r="S13" s="19" t="s">
        <v>23</v>
      </c>
      <c r="T13" s="19">
        <f>T14+T15+T20+T23</f>
        <v>475072.58999999997</v>
      </c>
      <c r="U13" s="21" t="s">
        <v>23</v>
      </c>
      <c r="V13" s="31" t="s">
        <v>23</v>
      </c>
      <c r="W13" s="31"/>
      <c r="X13" s="38" t="s">
        <v>102</v>
      </c>
      <c r="Y13" s="38" t="s">
        <v>99</v>
      </c>
    </row>
    <row r="14" spans="1:25" s="37" customFormat="1" ht="182.4" customHeight="1" x14ac:dyDescent="0.3">
      <c r="A14" s="34" t="s">
        <v>41</v>
      </c>
      <c r="B14" s="29" t="s">
        <v>25</v>
      </c>
      <c r="C14" s="35" t="s">
        <v>42</v>
      </c>
      <c r="D14" s="23" t="s">
        <v>23</v>
      </c>
      <c r="E14" s="43">
        <v>705355.2</v>
      </c>
      <c r="F14" s="23" t="s">
        <v>23</v>
      </c>
      <c r="G14" s="23" t="s">
        <v>23</v>
      </c>
      <c r="H14" s="23" t="s">
        <v>23</v>
      </c>
      <c r="I14" s="23" t="s">
        <v>23</v>
      </c>
      <c r="J14" s="43">
        <v>705355.2</v>
      </c>
      <c r="K14" s="20" t="s">
        <v>23</v>
      </c>
      <c r="L14" s="20" t="s">
        <v>23</v>
      </c>
      <c r="M14" s="20" t="s">
        <v>23</v>
      </c>
      <c r="N14" s="20" t="s">
        <v>23</v>
      </c>
      <c r="O14" s="20">
        <v>410237.07</v>
      </c>
      <c r="P14" s="20" t="s">
        <v>23</v>
      </c>
      <c r="Q14" s="20" t="s">
        <v>23</v>
      </c>
      <c r="R14" s="20" t="s">
        <v>23</v>
      </c>
      <c r="S14" s="20" t="s">
        <v>23</v>
      </c>
      <c r="T14" s="20">
        <v>410237.07</v>
      </c>
      <c r="U14" s="21" t="s">
        <v>23</v>
      </c>
      <c r="V14" s="21" t="s">
        <v>23</v>
      </c>
      <c r="W14" s="36"/>
      <c r="X14" s="32" t="s">
        <v>23</v>
      </c>
      <c r="Y14" s="36" t="s">
        <v>23</v>
      </c>
    </row>
    <row r="15" spans="1:25" s="37" customFormat="1" ht="256.2" customHeight="1" x14ac:dyDescent="0.3">
      <c r="A15" s="34" t="s">
        <v>46</v>
      </c>
      <c r="B15" s="29" t="s">
        <v>43</v>
      </c>
      <c r="C15" s="35" t="s">
        <v>44</v>
      </c>
      <c r="D15" s="23" t="s">
        <v>23</v>
      </c>
      <c r="E15" s="22">
        <f>E16</f>
        <v>25367.599999999999</v>
      </c>
      <c r="F15" s="23" t="s">
        <v>23</v>
      </c>
      <c r="G15" s="23" t="s">
        <v>23</v>
      </c>
      <c r="H15" s="23" t="s">
        <v>23</v>
      </c>
      <c r="I15" s="23" t="s">
        <v>23</v>
      </c>
      <c r="J15" s="22">
        <f>J16</f>
        <v>25367.599999999999</v>
      </c>
      <c r="K15" s="20" t="s">
        <v>23</v>
      </c>
      <c r="L15" s="20" t="s">
        <v>23</v>
      </c>
      <c r="M15" s="20" t="s">
        <v>23</v>
      </c>
      <c r="N15" s="20" t="s">
        <v>23</v>
      </c>
      <c r="O15" s="19">
        <f>O16+O17+O18+O19</f>
        <v>25366.91</v>
      </c>
      <c r="P15" s="20" t="s">
        <v>23</v>
      </c>
      <c r="Q15" s="20" t="s">
        <v>23</v>
      </c>
      <c r="R15" s="20" t="s">
        <v>23</v>
      </c>
      <c r="S15" s="20" t="s">
        <v>23</v>
      </c>
      <c r="T15" s="19">
        <f>T16+T17+T18+T19</f>
        <v>25366.91</v>
      </c>
      <c r="U15" s="23" t="s">
        <v>23</v>
      </c>
      <c r="V15" s="23" t="s">
        <v>23</v>
      </c>
      <c r="W15" s="36"/>
      <c r="X15" s="36" t="s">
        <v>23</v>
      </c>
      <c r="Y15" s="36" t="s">
        <v>23</v>
      </c>
    </row>
    <row r="16" spans="1:25" s="37" customFormat="1" ht="185.4" customHeight="1" x14ac:dyDescent="0.3">
      <c r="A16" s="34" t="s">
        <v>45</v>
      </c>
      <c r="B16" s="35" t="s">
        <v>26</v>
      </c>
      <c r="C16" s="35" t="s">
        <v>42</v>
      </c>
      <c r="D16" s="23" t="s">
        <v>23</v>
      </c>
      <c r="E16" s="20">
        <v>25367.599999999999</v>
      </c>
      <c r="F16" s="23" t="s">
        <v>23</v>
      </c>
      <c r="G16" s="23" t="s">
        <v>23</v>
      </c>
      <c r="H16" s="23" t="s">
        <v>23</v>
      </c>
      <c r="I16" s="23" t="s">
        <v>23</v>
      </c>
      <c r="J16" s="20">
        <v>25367.599999999999</v>
      </c>
      <c r="K16" s="20" t="s">
        <v>23</v>
      </c>
      <c r="L16" s="20" t="s">
        <v>23</v>
      </c>
      <c r="M16" s="20" t="s">
        <v>23</v>
      </c>
      <c r="N16" s="20" t="s">
        <v>23</v>
      </c>
      <c r="O16" s="20">
        <v>25366.91</v>
      </c>
      <c r="P16" s="20" t="s">
        <v>23</v>
      </c>
      <c r="Q16" s="20" t="s">
        <v>23</v>
      </c>
      <c r="R16" s="20" t="s">
        <v>23</v>
      </c>
      <c r="S16" s="20" t="s">
        <v>23</v>
      </c>
      <c r="T16" s="20">
        <v>25366.91</v>
      </c>
      <c r="U16" s="23" t="s">
        <v>23</v>
      </c>
      <c r="V16" s="23" t="s">
        <v>23</v>
      </c>
      <c r="W16" s="36"/>
      <c r="X16" s="32" t="s">
        <v>23</v>
      </c>
      <c r="Y16" s="36" t="s">
        <v>23</v>
      </c>
    </row>
    <row r="17" spans="1:25" s="37" customFormat="1" ht="181.2" customHeight="1" x14ac:dyDescent="0.3">
      <c r="A17" s="34" t="s">
        <v>49</v>
      </c>
      <c r="B17" s="35" t="s">
        <v>50</v>
      </c>
      <c r="C17" s="35" t="s">
        <v>42</v>
      </c>
      <c r="D17" s="23" t="s">
        <v>23</v>
      </c>
      <c r="E17" s="20">
        <v>0</v>
      </c>
      <c r="F17" s="23" t="s">
        <v>23</v>
      </c>
      <c r="G17" s="23" t="s">
        <v>23</v>
      </c>
      <c r="H17" s="23" t="s">
        <v>23</v>
      </c>
      <c r="I17" s="23" t="s">
        <v>23</v>
      </c>
      <c r="J17" s="20">
        <v>0</v>
      </c>
      <c r="K17" s="20" t="s">
        <v>23</v>
      </c>
      <c r="L17" s="20" t="s">
        <v>23</v>
      </c>
      <c r="M17" s="20" t="s">
        <v>23</v>
      </c>
      <c r="N17" s="20" t="s">
        <v>23</v>
      </c>
      <c r="O17" s="20"/>
      <c r="P17" s="20" t="s">
        <v>23</v>
      </c>
      <c r="Q17" s="20" t="s">
        <v>23</v>
      </c>
      <c r="R17" s="20" t="s">
        <v>23</v>
      </c>
      <c r="S17" s="20" t="s">
        <v>23</v>
      </c>
      <c r="T17" s="20"/>
      <c r="U17" s="23" t="s">
        <v>23</v>
      </c>
      <c r="V17" s="23" t="s">
        <v>23</v>
      </c>
      <c r="W17" s="36"/>
      <c r="X17" s="36" t="s">
        <v>23</v>
      </c>
      <c r="Y17" s="36" t="s">
        <v>23</v>
      </c>
    </row>
    <row r="18" spans="1:25" s="37" customFormat="1" ht="183" customHeight="1" x14ac:dyDescent="0.3">
      <c r="A18" s="34" t="s">
        <v>51</v>
      </c>
      <c r="B18" s="35" t="s">
        <v>52</v>
      </c>
      <c r="C18" s="35" t="s">
        <v>42</v>
      </c>
      <c r="D18" s="23" t="s">
        <v>23</v>
      </c>
      <c r="E18" s="20">
        <v>0</v>
      </c>
      <c r="F18" s="23" t="s">
        <v>23</v>
      </c>
      <c r="G18" s="23" t="s">
        <v>23</v>
      </c>
      <c r="H18" s="23" t="s">
        <v>23</v>
      </c>
      <c r="I18" s="23" t="s">
        <v>23</v>
      </c>
      <c r="J18" s="20">
        <v>0</v>
      </c>
      <c r="K18" s="20" t="s">
        <v>23</v>
      </c>
      <c r="L18" s="20" t="s">
        <v>23</v>
      </c>
      <c r="M18" s="20" t="s">
        <v>23</v>
      </c>
      <c r="N18" s="20" t="s">
        <v>23</v>
      </c>
      <c r="O18" s="20"/>
      <c r="P18" s="20" t="s">
        <v>23</v>
      </c>
      <c r="Q18" s="20" t="s">
        <v>23</v>
      </c>
      <c r="R18" s="20" t="s">
        <v>23</v>
      </c>
      <c r="S18" s="20" t="s">
        <v>23</v>
      </c>
      <c r="T18" s="20"/>
      <c r="U18" s="23" t="s">
        <v>23</v>
      </c>
      <c r="V18" s="23" t="s">
        <v>23</v>
      </c>
      <c r="W18" s="36"/>
      <c r="X18" s="36" t="s">
        <v>23</v>
      </c>
      <c r="Y18" s="36" t="s">
        <v>23</v>
      </c>
    </row>
    <row r="19" spans="1:25" s="37" customFormat="1" ht="179.4" customHeight="1" x14ac:dyDescent="0.3">
      <c r="A19" s="34" t="s">
        <v>53</v>
      </c>
      <c r="B19" s="35" t="s">
        <v>54</v>
      </c>
      <c r="C19" s="35" t="s">
        <v>42</v>
      </c>
      <c r="D19" s="23" t="s">
        <v>23</v>
      </c>
      <c r="E19" s="24">
        <v>0</v>
      </c>
      <c r="F19" s="23" t="s">
        <v>23</v>
      </c>
      <c r="G19" s="23" t="s">
        <v>23</v>
      </c>
      <c r="H19" s="23" t="s">
        <v>23</v>
      </c>
      <c r="I19" s="23" t="s">
        <v>23</v>
      </c>
      <c r="J19" s="24">
        <v>0</v>
      </c>
      <c r="K19" s="20" t="s">
        <v>23</v>
      </c>
      <c r="L19" s="20" t="s">
        <v>23</v>
      </c>
      <c r="M19" s="20" t="s">
        <v>23</v>
      </c>
      <c r="N19" s="20" t="s">
        <v>23</v>
      </c>
      <c r="O19" s="20"/>
      <c r="P19" s="20" t="s">
        <v>23</v>
      </c>
      <c r="Q19" s="20" t="s">
        <v>23</v>
      </c>
      <c r="R19" s="20" t="s">
        <v>23</v>
      </c>
      <c r="S19" s="20" t="s">
        <v>23</v>
      </c>
      <c r="T19" s="20"/>
      <c r="U19" s="23" t="s">
        <v>23</v>
      </c>
      <c r="V19" s="23" t="s">
        <v>23</v>
      </c>
      <c r="W19" s="36"/>
      <c r="X19" s="36" t="s">
        <v>23</v>
      </c>
      <c r="Y19" s="36" t="s">
        <v>23</v>
      </c>
    </row>
    <row r="20" spans="1:25" s="37" customFormat="1" ht="178.95" customHeight="1" x14ac:dyDescent="0.3">
      <c r="A20" s="34" t="s">
        <v>55</v>
      </c>
      <c r="B20" s="29" t="s">
        <v>56</v>
      </c>
      <c r="C20" s="35" t="s">
        <v>42</v>
      </c>
      <c r="D20" s="23" t="s">
        <v>23</v>
      </c>
      <c r="E20" s="22">
        <f>E21</f>
        <v>25000</v>
      </c>
      <c r="F20" s="23" t="s">
        <v>23</v>
      </c>
      <c r="G20" s="23" t="s">
        <v>23</v>
      </c>
      <c r="H20" s="23" t="s">
        <v>23</v>
      </c>
      <c r="I20" s="23" t="s">
        <v>23</v>
      </c>
      <c r="J20" s="22">
        <f>J21</f>
        <v>25000</v>
      </c>
      <c r="K20" s="20" t="s">
        <v>23</v>
      </c>
      <c r="L20" s="20" t="s">
        <v>23</v>
      </c>
      <c r="M20" s="20" t="s">
        <v>23</v>
      </c>
      <c r="N20" s="20" t="s">
        <v>23</v>
      </c>
      <c r="O20" s="19">
        <f>O21+O22</f>
        <v>24998.48</v>
      </c>
      <c r="P20" s="20" t="s">
        <v>23</v>
      </c>
      <c r="Q20" s="20" t="s">
        <v>23</v>
      </c>
      <c r="R20" s="20" t="s">
        <v>23</v>
      </c>
      <c r="S20" s="20" t="s">
        <v>23</v>
      </c>
      <c r="T20" s="19">
        <f>T21+T22</f>
        <v>24998.48</v>
      </c>
      <c r="U20" s="23" t="s">
        <v>23</v>
      </c>
      <c r="V20" s="23" t="s">
        <v>23</v>
      </c>
      <c r="W20" s="36"/>
      <c r="X20" s="36" t="s">
        <v>23</v>
      </c>
      <c r="Y20" s="36" t="s">
        <v>23</v>
      </c>
    </row>
    <row r="21" spans="1:25" s="37" customFormat="1" ht="178.2" customHeight="1" x14ac:dyDescent="0.3">
      <c r="A21" s="34" t="s">
        <v>57</v>
      </c>
      <c r="B21" s="35" t="s">
        <v>27</v>
      </c>
      <c r="C21" s="35" t="s">
        <v>42</v>
      </c>
      <c r="D21" s="23" t="s">
        <v>23</v>
      </c>
      <c r="E21" s="24">
        <v>25000</v>
      </c>
      <c r="F21" s="23" t="s">
        <v>23</v>
      </c>
      <c r="G21" s="23" t="s">
        <v>23</v>
      </c>
      <c r="H21" s="23" t="s">
        <v>23</v>
      </c>
      <c r="I21" s="23" t="s">
        <v>23</v>
      </c>
      <c r="J21" s="24">
        <v>25000</v>
      </c>
      <c r="K21" s="20" t="s">
        <v>23</v>
      </c>
      <c r="L21" s="20" t="s">
        <v>23</v>
      </c>
      <c r="M21" s="20" t="s">
        <v>23</v>
      </c>
      <c r="N21" s="20" t="s">
        <v>23</v>
      </c>
      <c r="O21" s="20">
        <v>24998.48</v>
      </c>
      <c r="P21" s="20" t="s">
        <v>23</v>
      </c>
      <c r="Q21" s="20" t="s">
        <v>23</v>
      </c>
      <c r="R21" s="20" t="s">
        <v>23</v>
      </c>
      <c r="S21" s="20" t="s">
        <v>23</v>
      </c>
      <c r="T21" s="20">
        <v>24998.48</v>
      </c>
      <c r="U21" s="23" t="s">
        <v>23</v>
      </c>
      <c r="V21" s="23" t="s">
        <v>23</v>
      </c>
      <c r="W21" s="38"/>
      <c r="X21" s="32" t="s">
        <v>23</v>
      </c>
      <c r="Y21" s="36" t="s">
        <v>23</v>
      </c>
    </row>
    <row r="22" spans="1:25" s="37" customFormat="1" ht="226.2" customHeight="1" x14ac:dyDescent="0.3">
      <c r="A22" s="34" t="s">
        <v>59</v>
      </c>
      <c r="B22" s="35" t="s">
        <v>58</v>
      </c>
      <c r="C22" s="35" t="s">
        <v>42</v>
      </c>
      <c r="D22" s="23" t="s">
        <v>23</v>
      </c>
      <c r="E22" s="24">
        <v>0</v>
      </c>
      <c r="F22" s="23" t="s">
        <v>23</v>
      </c>
      <c r="G22" s="23" t="s">
        <v>23</v>
      </c>
      <c r="H22" s="23" t="s">
        <v>23</v>
      </c>
      <c r="I22" s="23" t="s">
        <v>23</v>
      </c>
      <c r="J22" s="24">
        <v>0</v>
      </c>
      <c r="K22" s="20" t="s">
        <v>23</v>
      </c>
      <c r="L22" s="20" t="s">
        <v>23</v>
      </c>
      <c r="M22" s="20" t="s">
        <v>23</v>
      </c>
      <c r="N22" s="20" t="s">
        <v>23</v>
      </c>
      <c r="O22" s="20"/>
      <c r="P22" s="20" t="s">
        <v>23</v>
      </c>
      <c r="Q22" s="20" t="s">
        <v>23</v>
      </c>
      <c r="R22" s="20" t="s">
        <v>23</v>
      </c>
      <c r="S22" s="20" t="s">
        <v>23</v>
      </c>
      <c r="T22" s="20"/>
      <c r="U22" s="23" t="s">
        <v>23</v>
      </c>
      <c r="V22" s="23" t="s">
        <v>23</v>
      </c>
      <c r="W22" s="36"/>
      <c r="X22" s="36" t="s">
        <v>23</v>
      </c>
      <c r="Y22" s="36" t="s">
        <v>23</v>
      </c>
    </row>
    <row r="23" spans="1:25" s="37" customFormat="1" ht="110.4" customHeight="1" x14ac:dyDescent="0.3">
      <c r="A23" s="34" t="s">
        <v>60</v>
      </c>
      <c r="B23" s="29" t="s">
        <v>28</v>
      </c>
      <c r="C23" s="35" t="s">
        <v>61</v>
      </c>
      <c r="D23" s="23" t="s">
        <v>23</v>
      </c>
      <c r="E23" s="24">
        <v>26789.9</v>
      </c>
      <c r="F23" s="23" t="s">
        <v>23</v>
      </c>
      <c r="G23" s="23" t="s">
        <v>23</v>
      </c>
      <c r="H23" s="23" t="s">
        <v>23</v>
      </c>
      <c r="I23" s="23" t="s">
        <v>23</v>
      </c>
      <c r="J23" s="24">
        <v>26789.9</v>
      </c>
      <c r="K23" s="20" t="s">
        <v>23</v>
      </c>
      <c r="L23" s="20" t="s">
        <v>23</v>
      </c>
      <c r="M23" s="20" t="s">
        <v>23</v>
      </c>
      <c r="N23" s="20" t="s">
        <v>23</v>
      </c>
      <c r="O23" s="20">
        <v>14470.13</v>
      </c>
      <c r="P23" s="20" t="s">
        <v>23</v>
      </c>
      <c r="Q23" s="20" t="s">
        <v>23</v>
      </c>
      <c r="R23" s="20" t="s">
        <v>23</v>
      </c>
      <c r="S23" s="20" t="s">
        <v>23</v>
      </c>
      <c r="T23" s="20">
        <v>14470.13</v>
      </c>
      <c r="U23" s="23" t="s">
        <v>23</v>
      </c>
      <c r="V23" s="23" t="s">
        <v>23</v>
      </c>
      <c r="W23" s="36"/>
      <c r="X23" s="32" t="s">
        <v>23</v>
      </c>
      <c r="Y23" s="32" t="s">
        <v>23</v>
      </c>
    </row>
    <row r="24" spans="1:25" s="37" customFormat="1" ht="262.2" customHeight="1" x14ac:dyDescent="0.3">
      <c r="A24" s="34" t="s">
        <v>62</v>
      </c>
      <c r="B24" s="29" t="s">
        <v>29</v>
      </c>
      <c r="C24" s="35" t="s">
        <v>63</v>
      </c>
      <c r="D24" s="23" t="s">
        <v>23</v>
      </c>
      <c r="E24" s="22">
        <v>134175.5</v>
      </c>
      <c r="F24" s="23" t="s">
        <v>23</v>
      </c>
      <c r="G24" s="23" t="s">
        <v>23</v>
      </c>
      <c r="H24" s="23" t="s">
        <v>23</v>
      </c>
      <c r="I24" s="23" t="s">
        <v>23</v>
      </c>
      <c r="J24" s="22">
        <v>134175.5</v>
      </c>
      <c r="K24" s="20" t="s">
        <v>23</v>
      </c>
      <c r="L24" s="20" t="s">
        <v>23</v>
      </c>
      <c r="M24" s="20" t="s">
        <v>23</v>
      </c>
      <c r="N24" s="20" t="s">
        <v>23</v>
      </c>
      <c r="O24" s="19">
        <v>75354.97</v>
      </c>
      <c r="P24" s="19" t="s">
        <v>23</v>
      </c>
      <c r="Q24" s="19" t="s">
        <v>23</v>
      </c>
      <c r="R24" s="19" t="s">
        <v>23</v>
      </c>
      <c r="S24" s="19" t="s">
        <v>23</v>
      </c>
      <c r="T24" s="19">
        <v>75354.97</v>
      </c>
      <c r="U24" s="23" t="s">
        <v>23</v>
      </c>
      <c r="V24" s="23" t="s">
        <v>23</v>
      </c>
      <c r="W24" s="36"/>
      <c r="X24" s="38" t="s">
        <v>102</v>
      </c>
      <c r="Y24" s="38" t="s">
        <v>99</v>
      </c>
    </row>
    <row r="25" spans="1:25" s="37" customFormat="1" ht="267" customHeight="1" x14ac:dyDescent="0.3">
      <c r="A25" s="34" t="s">
        <v>64</v>
      </c>
      <c r="B25" s="29" t="s">
        <v>30</v>
      </c>
      <c r="C25" s="35" t="s">
        <v>63</v>
      </c>
      <c r="D25" s="23" t="s">
        <v>23</v>
      </c>
      <c r="E25" s="22">
        <v>3330.9</v>
      </c>
      <c r="F25" s="23" t="s">
        <v>23</v>
      </c>
      <c r="G25" s="23" t="s">
        <v>23</v>
      </c>
      <c r="H25" s="23" t="s">
        <v>23</v>
      </c>
      <c r="I25" s="23" t="s">
        <v>23</v>
      </c>
      <c r="J25" s="22">
        <v>3330.9</v>
      </c>
      <c r="K25" s="20" t="s">
        <v>23</v>
      </c>
      <c r="L25" s="20" t="s">
        <v>23</v>
      </c>
      <c r="M25" s="20" t="s">
        <v>23</v>
      </c>
      <c r="N25" s="20" t="s">
        <v>23</v>
      </c>
      <c r="O25" s="20">
        <v>0</v>
      </c>
      <c r="P25" s="20" t="s">
        <v>23</v>
      </c>
      <c r="Q25" s="20" t="s">
        <v>23</v>
      </c>
      <c r="R25" s="20" t="s">
        <v>23</v>
      </c>
      <c r="S25" s="20" t="s">
        <v>23</v>
      </c>
      <c r="T25" s="20">
        <v>0</v>
      </c>
      <c r="U25" s="23" t="s">
        <v>23</v>
      </c>
      <c r="V25" s="23" t="s">
        <v>23</v>
      </c>
      <c r="W25" s="36"/>
      <c r="X25" s="38" t="s">
        <v>102</v>
      </c>
      <c r="Y25" s="38" t="s">
        <v>99</v>
      </c>
    </row>
    <row r="26" spans="1:25" s="37" customFormat="1" ht="264" x14ac:dyDescent="0.3">
      <c r="A26" s="34" t="s">
        <v>65</v>
      </c>
      <c r="B26" s="29" t="s">
        <v>66</v>
      </c>
      <c r="C26" s="39"/>
      <c r="D26" s="23" t="s">
        <v>23</v>
      </c>
      <c r="E26" s="19">
        <f>E27+E28+E29+E30+E31+E32+E33+E34+E37</f>
        <v>52175.4</v>
      </c>
      <c r="F26" s="23" t="s">
        <v>23</v>
      </c>
      <c r="G26" s="23" t="s">
        <v>23</v>
      </c>
      <c r="H26" s="23" t="s">
        <v>23</v>
      </c>
      <c r="I26" s="23" t="s">
        <v>23</v>
      </c>
      <c r="J26" s="19">
        <f>J27+J28+J29+J30+J31+J32+J33+J34+J37</f>
        <v>52175.4</v>
      </c>
      <c r="K26" s="20" t="s">
        <v>23</v>
      </c>
      <c r="L26" s="20" t="s">
        <v>23</v>
      </c>
      <c r="M26" s="20" t="s">
        <v>23</v>
      </c>
      <c r="N26" s="20" t="s">
        <v>23</v>
      </c>
      <c r="O26" s="19">
        <f>O27+O28+O29+O30+O31+O32+O33+O34+O37</f>
        <v>35485.33</v>
      </c>
      <c r="P26" s="20" t="s">
        <v>23</v>
      </c>
      <c r="Q26" s="20" t="s">
        <v>23</v>
      </c>
      <c r="R26" s="20" t="s">
        <v>23</v>
      </c>
      <c r="S26" s="20" t="s">
        <v>23</v>
      </c>
      <c r="T26" s="19">
        <f>T27+T28+T29+T30+T31+T32+T33+T34+T37</f>
        <v>35485.33</v>
      </c>
      <c r="U26" s="23" t="s">
        <v>23</v>
      </c>
      <c r="V26" s="23" t="s">
        <v>23</v>
      </c>
      <c r="W26" s="23"/>
      <c r="X26" s="38" t="s">
        <v>102</v>
      </c>
      <c r="Y26" s="38" t="s">
        <v>99</v>
      </c>
    </row>
    <row r="27" spans="1:25" s="37" customFormat="1" ht="182.4" customHeight="1" x14ac:dyDescent="0.3">
      <c r="A27" s="34" t="s">
        <v>67</v>
      </c>
      <c r="B27" s="35" t="s">
        <v>31</v>
      </c>
      <c r="C27" s="35" t="s">
        <v>42</v>
      </c>
      <c r="D27" s="23" t="s">
        <v>23</v>
      </c>
      <c r="E27" s="20">
        <v>1000</v>
      </c>
      <c r="F27" s="23" t="s">
        <v>23</v>
      </c>
      <c r="G27" s="23" t="s">
        <v>23</v>
      </c>
      <c r="H27" s="23" t="s">
        <v>23</v>
      </c>
      <c r="I27" s="23" t="s">
        <v>23</v>
      </c>
      <c r="J27" s="20">
        <v>1000</v>
      </c>
      <c r="K27" s="20" t="s">
        <v>23</v>
      </c>
      <c r="L27" s="20" t="s">
        <v>23</v>
      </c>
      <c r="M27" s="20" t="s">
        <v>23</v>
      </c>
      <c r="N27" s="20" t="s">
        <v>23</v>
      </c>
      <c r="O27" s="20">
        <v>995.93</v>
      </c>
      <c r="P27" s="20" t="s">
        <v>23</v>
      </c>
      <c r="Q27" s="20" t="s">
        <v>23</v>
      </c>
      <c r="R27" s="20" t="s">
        <v>23</v>
      </c>
      <c r="S27" s="20" t="s">
        <v>23</v>
      </c>
      <c r="T27" s="20">
        <v>995.93</v>
      </c>
      <c r="U27" s="23" t="s">
        <v>23</v>
      </c>
      <c r="V27" s="23" t="s">
        <v>23</v>
      </c>
      <c r="W27" s="23"/>
      <c r="X27" s="41" t="s">
        <v>23</v>
      </c>
      <c r="Y27" s="42" t="s">
        <v>23</v>
      </c>
    </row>
    <row r="28" spans="1:25" s="37" customFormat="1" ht="80.400000000000006" customHeight="1" x14ac:dyDescent="0.3">
      <c r="A28" s="34" t="s">
        <v>68</v>
      </c>
      <c r="B28" s="35" t="s">
        <v>32</v>
      </c>
      <c r="C28" s="35" t="s">
        <v>63</v>
      </c>
      <c r="D28" s="23" t="s">
        <v>23</v>
      </c>
      <c r="E28" s="20">
        <v>0</v>
      </c>
      <c r="F28" s="23" t="s">
        <v>23</v>
      </c>
      <c r="G28" s="23" t="s">
        <v>23</v>
      </c>
      <c r="H28" s="23" t="s">
        <v>23</v>
      </c>
      <c r="I28" s="23" t="s">
        <v>23</v>
      </c>
      <c r="J28" s="20">
        <v>0</v>
      </c>
      <c r="K28" s="20" t="s">
        <v>23</v>
      </c>
      <c r="L28" s="20" t="s">
        <v>23</v>
      </c>
      <c r="M28" s="20" t="s">
        <v>23</v>
      </c>
      <c r="N28" s="20" t="s">
        <v>23</v>
      </c>
      <c r="O28" s="20"/>
      <c r="P28" s="20" t="s">
        <v>23</v>
      </c>
      <c r="Q28" s="20" t="s">
        <v>23</v>
      </c>
      <c r="R28" s="20" t="s">
        <v>23</v>
      </c>
      <c r="S28" s="20" t="s">
        <v>23</v>
      </c>
      <c r="T28" s="20"/>
      <c r="U28" s="23" t="s">
        <v>23</v>
      </c>
      <c r="V28" s="23" t="s">
        <v>23</v>
      </c>
      <c r="W28" s="23"/>
      <c r="X28" s="23" t="s">
        <v>23</v>
      </c>
      <c r="Y28" s="42" t="s">
        <v>23</v>
      </c>
    </row>
    <row r="29" spans="1:25" s="37" customFormat="1" ht="239.4" customHeight="1" x14ac:dyDescent="0.3">
      <c r="A29" s="34" t="s">
        <v>69</v>
      </c>
      <c r="B29" s="35" t="s">
        <v>33</v>
      </c>
      <c r="C29" s="35" t="s">
        <v>70</v>
      </c>
      <c r="D29" s="23" t="s">
        <v>23</v>
      </c>
      <c r="E29" s="20">
        <v>8800</v>
      </c>
      <c r="F29" s="23" t="s">
        <v>23</v>
      </c>
      <c r="G29" s="23" t="s">
        <v>23</v>
      </c>
      <c r="H29" s="23" t="s">
        <v>23</v>
      </c>
      <c r="I29" s="23" t="s">
        <v>23</v>
      </c>
      <c r="J29" s="20">
        <v>8800</v>
      </c>
      <c r="K29" s="20" t="s">
        <v>23</v>
      </c>
      <c r="L29" s="20" t="s">
        <v>23</v>
      </c>
      <c r="M29" s="20" t="s">
        <v>23</v>
      </c>
      <c r="N29" s="20" t="s">
        <v>23</v>
      </c>
      <c r="O29" s="20">
        <v>8800</v>
      </c>
      <c r="P29" s="20" t="s">
        <v>23</v>
      </c>
      <c r="Q29" s="20" t="s">
        <v>23</v>
      </c>
      <c r="R29" s="20" t="s">
        <v>23</v>
      </c>
      <c r="S29" s="20" t="s">
        <v>23</v>
      </c>
      <c r="T29" s="20">
        <v>8800</v>
      </c>
      <c r="U29" s="23" t="s">
        <v>23</v>
      </c>
      <c r="V29" s="23" t="s">
        <v>23</v>
      </c>
      <c r="W29" s="23"/>
      <c r="X29" s="23" t="s">
        <v>23</v>
      </c>
      <c r="Y29" s="42" t="s">
        <v>23</v>
      </c>
    </row>
    <row r="30" spans="1:25" s="37" customFormat="1" ht="106.2" customHeight="1" x14ac:dyDescent="0.3">
      <c r="A30" s="34" t="s">
        <v>71</v>
      </c>
      <c r="B30" s="35" t="s">
        <v>34</v>
      </c>
      <c r="C30" s="35" t="s">
        <v>63</v>
      </c>
      <c r="D30" s="23" t="s">
        <v>23</v>
      </c>
      <c r="E30" s="20">
        <v>200</v>
      </c>
      <c r="F30" s="23" t="s">
        <v>23</v>
      </c>
      <c r="G30" s="23" t="s">
        <v>23</v>
      </c>
      <c r="H30" s="23" t="s">
        <v>23</v>
      </c>
      <c r="I30" s="23" t="s">
        <v>23</v>
      </c>
      <c r="J30" s="20">
        <v>200</v>
      </c>
      <c r="K30" s="20" t="s">
        <v>23</v>
      </c>
      <c r="L30" s="20" t="s">
        <v>23</v>
      </c>
      <c r="M30" s="20" t="s">
        <v>23</v>
      </c>
      <c r="N30" s="20" t="s">
        <v>23</v>
      </c>
      <c r="O30" s="20">
        <v>0</v>
      </c>
      <c r="P30" s="20" t="s">
        <v>23</v>
      </c>
      <c r="Q30" s="20" t="s">
        <v>23</v>
      </c>
      <c r="R30" s="20" t="s">
        <v>23</v>
      </c>
      <c r="S30" s="20" t="s">
        <v>23</v>
      </c>
      <c r="T30" s="20">
        <v>0</v>
      </c>
      <c r="U30" s="23" t="s">
        <v>23</v>
      </c>
      <c r="V30" s="23" t="s">
        <v>23</v>
      </c>
      <c r="W30" s="23"/>
      <c r="X30" s="41" t="s">
        <v>23</v>
      </c>
      <c r="Y30" s="42" t="s">
        <v>23</v>
      </c>
    </row>
    <row r="31" spans="1:25" s="37" customFormat="1" ht="127.95" customHeight="1" x14ac:dyDescent="0.3">
      <c r="A31" s="34" t="s">
        <v>72</v>
      </c>
      <c r="B31" s="35" t="s">
        <v>73</v>
      </c>
      <c r="C31" s="35" t="s">
        <v>74</v>
      </c>
      <c r="D31" s="25" t="s">
        <v>23</v>
      </c>
      <c r="E31" s="20">
        <v>0</v>
      </c>
      <c r="F31" s="25" t="s">
        <v>23</v>
      </c>
      <c r="G31" s="25" t="s">
        <v>23</v>
      </c>
      <c r="H31" s="25" t="s">
        <v>23</v>
      </c>
      <c r="I31" s="25" t="s">
        <v>23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3" t="s">
        <v>23</v>
      </c>
      <c r="V31" s="23" t="s">
        <v>23</v>
      </c>
      <c r="W31" s="23"/>
      <c r="X31" s="23" t="s">
        <v>23</v>
      </c>
      <c r="Y31" s="42" t="s">
        <v>23</v>
      </c>
    </row>
    <row r="32" spans="1:25" s="37" customFormat="1" ht="79.8" customHeight="1" x14ac:dyDescent="0.3">
      <c r="A32" s="34" t="s">
        <v>75</v>
      </c>
      <c r="B32" s="35" t="s">
        <v>97</v>
      </c>
      <c r="C32" s="35" t="s">
        <v>63</v>
      </c>
      <c r="D32" s="25" t="s">
        <v>23</v>
      </c>
      <c r="E32" s="20">
        <v>0</v>
      </c>
      <c r="F32" s="25" t="s">
        <v>23</v>
      </c>
      <c r="G32" s="25" t="s">
        <v>23</v>
      </c>
      <c r="H32" s="25" t="s">
        <v>23</v>
      </c>
      <c r="I32" s="25" t="s">
        <v>23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3" t="s">
        <v>23</v>
      </c>
      <c r="V32" s="23" t="s">
        <v>23</v>
      </c>
      <c r="W32" s="23"/>
      <c r="X32" s="23" t="s">
        <v>23</v>
      </c>
      <c r="Y32" s="42" t="s">
        <v>23</v>
      </c>
    </row>
    <row r="33" spans="1:25" s="37" customFormat="1" ht="167.4" customHeight="1" x14ac:dyDescent="0.3">
      <c r="A33" s="34" t="s">
        <v>77</v>
      </c>
      <c r="B33" s="35" t="s">
        <v>98</v>
      </c>
      <c r="C33" s="35" t="s">
        <v>85</v>
      </c>
      <c r="D33" s="25" t="s">
        <v>23</v>
      </c>
      <c r="E33" s="20">
        <v>0</v>
      </c>
      <c r="F33" s="25" t="s">
        <v>23</v>
      </c>
      <c r="G33" s="25" t="s">
        <v>23</v>
      </c>
      <c r="H33" s="25" t="s">
        <v>23</v>
      </c>
      <c r="I33" s="25" t="s">
        <v>23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3" t="s">
        <v>23</v>
      </c>
      <c r="V33" s="23" t="s">
        <v>23</v>
      </c>
      <c r="W33" s="23"/>
      <c r="X33" s="23" t="s">
        <v>23</v>
      </c>
      <c r="Y33" s="42" t="s">
        <v>23</v>
      </c>
    </row>
    <row r="34" spans="1:25" s="37" customFormat="1" ht="302.39999999999998" customHeight="1" x14ac:dyDescent="0.3">
      <c r="A34" s="34" t="s">
        <v>78</v>
      </c>
      <c r="B34" s="35" t="s">
        <v>89</v>
      </c>
      <c r="C34" s="35"/>
      <c r="D34" s="25" t="s">
        <v>23</v>
      </c>
      <c r="E34" s="44">
        <f>E35+E36</f>
        <v>42175.4</v>
      </c>
      <c r="F34" s="25" t="s">
        <v>23</v>
      </c>
      <c r="G34" s="25" t="s">
        <v>23</v>
      </c>
      <c r="H34" s="25" t="s">
        <v>23</v>
      </c>
      <c r="I34" s="25" t="s">
        <v>23</v>
      </c>
      <c r="J34" s="20">
        <v>42175.4</v>
      </c>
      <c r="K34" s="20">
        <v>0</v>
      </c>
      <c r="L34" s="20">
        <v>0</v>
      </c>
      <c r="M34" s="20">
        <v>0</v>
      </c>
      <c r="N34" s="20">
        <v>0</v>
      </c>
      <c r="O34" s="20">
        <f>O36</f>
        <v>25689.4</v>
      </c>
      <c r="P34" s="20">
        <v>0</v>
      </c>
      <c r="Q34" s="20">
        <v>0</v>
      </c>
      <c r="R34" s="20">
        <v>0</v>
      </c>
      <c r="S34" s="20">
        <v>0</v>
      </c>
      <c r="T34" s="20">
        <f>T36</f>
        <v>25689.4</v>
      </c>
      <c r="U34" s="23" t="s">
        <v>23</v>
      </c>
      <c r="V34" s="23" t="s">
        <v>23</v>
      </c>
      <c r="W34" s="23"/>
      <c r="X34" s="23" t="s">
        <v>23</v>
      </c>
      <c r="Y34" s="42" t="s">
        <v>23</v>
      </c>
    </row>
    <row r="35" spans="1:25" s="37" customFormat="1" ht="302.39999999999998" customHeight="1" x14ac:dyDescent="0.3">
      <c r="A35" s="34" t="s">
        <v>90</v>
      </c>
      <c r="B35" s="35" t="s">
        <v>91</v>
      </c>
      <c r="C35" s="35" t="s">
        <v>92</v>
      </c>
      <c r="D35" s="25"/>
      <c r="E35" s="24">
        <v>0</v>
      </c>
      <c r="F35" s="25"/>
      <c r="G35" s="25"/>
      <c r="H35" s="25"/>
      <c r="I35" s="25"/>
      <c r="J35" s="24"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3"/>
      <c r="V35" s="23"/>
      <c r="W35" s="23"/>
      <c r="X35" s="23"/>
      <c r="Y35" s="42"/>
    </row>
    <row r="36" spans="1:25" s="37" customFormat="1" ht="302.39999999999998" customHeight="1" x14ac:dyDescent="0.3">
      <c r="A36" s="34" t="s">
        <v>93</v>
      </c>
      <c r="B36" s="35" t="s">
        <v>94</v>
      </c>
      <c r="C36" s="35" t="s">
        <v>95</v>
      </c>
      <c r="D36" s="25"/>
      <c r="E36" s="24">
        <v>42175.4</v>
      </c>
      <c r="F36" s="25"/>
      <c r="G36" s="25"/>
      <c r="H36" s="25"/>
      <c r="I36" s="25"/>
      <c r="J36" s="24">
        <v>42175.4</v>
      </c>
      <c r="K36" s="20"/>
      <c r="L36" s="20"/>
      <c r="M36" s="20"/>
      <c r="N36" s="20"/>
      <c r="O36" s="20">
        <v>25689.4</v>
      </c>
      <c r="P36" s="20"/>
      <c r="Q36" s="20"/>
      <c r="R36" s="20"/>
      <c r="S36" s="20"/>
      <c r="T36" s="20">
        <v>25689.4</v>
      </c>
      <c r="U36" s="23"/>
      <c r="V36" s="23"/>
      <c r="W36" s="23"/>
      <c r="X36" s="23"/>
      <c r="Y36" s="42"/>
    </row>
    <row r="37" spans="1:25" s="37" customFormat="1" ht="280.2" customHeight="1" x14ac:dyDescent="0.3">
      <c r="A37" s="34" t="s">
        <v>79</v>
      </c>
      <c r="B37" s="35" t="s">
        <v>96</v>
      </c>
      <c r="C37" s="35" t="s">
        <v>76</v>
      </c>
      <c r="D37" s="25" t="s">
        <v>23</v>
      </c>
      <c r="E37" s="20">
        <v>0</v>
      </c>
      <c r="F37" s="25" t="s">
        <v>23</v>
      </c>
      <c r="G37" s="25" t="s">
        <v>23</v>
      </c>
      <c r="H37" s="25" t="s">
        <v>23</v>
      </c>
      <c r="I37" s="25" t="s">
        <v>23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3" t="s">
        <v>23</v>
      </c>
      <c r="V37" s="23" t="s">
        <v>23</v>
      </c>
      <c r="W37" s="23"/>
      <c r="X37" s="23" t="s">
        <v>23</v>
      </c>
      <c r="Y37" s="42"/>
    </row>
    <row r="38" spans="1:25" s="37" customFormat="1" ht="81" customHeight="1" x14ac:dyDescent="0.3">
      <c r="A38" s="34" t="s">
        <v>80</v>
      </c>
      <c r="B38" s="29" t="s">
        <v>81</v>
      </c>
      <c r="C38" s="35"/>
      <c r="D38" s="23" t="s">
        <v>23</v>
      </c>
      <c r="E38" s="19">
        <v>0</v>
      </c>
      <c r="F38" s="23" t="s">
        <v>23</v>
      </c>
      <c r="G38" s="23" t="s">
        <v>23</v>
      </c>
      <c r="H38" s="23" t="s">
        <v>23</v>
      </c>
      <c r="I38" s="23" t="s">
        <v>23</v>
      </c>
      <c r="J38" s="19">
        <v>0</v>
      </c>
      <c r="K38" s="20" t="s">
        <v>23</v>
      </c>
      <c r="L38" s="20" t="s">
        <v>23</v>
      </c>
      <c r="M38" s="20" t="s">
        <v>23</v>
      </c>
      <c r="N38" s="20" t="s">
        <v>23</v>
      </c>
      <c r="O38" s="19">
        <f>O39+O40</f>
        <v>0</v>
      </c>
      <c r="P38" s="20" t="s">
        <v>23</v>
      </c>
      <c r="Q38" s="20" t="s">
        <v>23</v>
      </c>
      <c r="R38" s="20" t="s">
        <v>23</v>
      </c>
      <c r="S38" s="20" t="s">
        <v>23</v>
      </c>
      <c r="T38" s="19">
        <f>T39+T40</f>
        <v>0</v>
      </c>
      <c r="U38" s="23" t="s">
        <v>23</v>
      </c>
      <c r="V38" s="23" t="s">
        <v>23</v>
      </c>
      <c r="W38" s="23"/>
      <c r="X38" s="23" t="s">
        <v>23</v>
      </c>
      <c r="Y38" s="42" t="s">
        <v>23</v>
      </c>
    </row>
    <row r="39" spans="1:25" s="37" customFormat="1" ht="91.2" customHeight="1" x14ac:dyDescent="0.3">
      <c r="A39" s="34" t="s">
        <v>82</v>
      </c>
      <c r="B39" s="35" t="s">
        <v>35</v>
      </c>
      <c r="C39" s="35" t="s">
        <v>63</v>
      </c>
      <c r="D39" s="23" t="s">
        <v>23</v>
      </c>
      <c r="E39" s="20">
        <v>0</v>
      </c>
      <c r="F39" s="23" t="s">
        <v>23</v>
      </c>
      <c r="G39" s="23" t="s">
        <v>23</v>
      </c>
      <c r="H39" s="23" t="s">
        <v>23</v>
      </c>
      <c r="I39" s="23" t="s">
        <v>23</v>
      </c>
      <c r="J39" s="20">
        <v>0</v>
      </c>
      <c r="K39" s="20" t="s">
        <v>23</v>
      </c>
      <c r="L39" s="20" t="s">
        <v>23</v>
      </c>
      <c r="M39" s="20" t="s">
        <v>23</v>
      </c>
      <c r="N39" s="20" t="s">
        <v>23</v>
      </c>
      <c r="O39" s="20"/>
      <c r="P39" s="20" t="s">
        <v>23</v>
      </c>
      <c r="Q39" s="20" t="s">
        <v>23</v>
      </c>
      <c r="R39" s="20" t="s">
        <v>23</v>
      </c>
      <c r="S39" s="20" t="s">
        <v>23</v>
      </c>
      <c r="T39" s="20"/>
      <c r="U39" s="23" t="s">
        <v>23</v>
      </c>
      <c r="V39" s="23" t="s">
        <v>23</v>
      </c>
      <c r="W39" s="23"/>
      <c r="X39" s="23" t="s">
        <v>23</v>
      </c>
      <c r="Y39" s="42" t="s">
        <v>23</v>
      </c>
    </row>
    <row r="40" spans="1:25" s="37" customFormat="1" ht="81" customHeight="1" x14ac:dyDescent="0.3">
      <c r="A40" s="34" t="s">
        <v>83</v>
      </c>
      <c r="B40" s="35" t="s">
        <v>36</v>
      </c>
      <c r="C40" s="35" t="s">
        <v>63</v>
      </c>
      <c r="D40" s="23" t="s">
        <v>23</v>
      </c>
      <c r="E40" s="20">
        <v>0</v>
      </c>
      <c r="F40" s="23" t="s">
        <v>23</v>
      </c>
      <c r="G40" s="23" t="s">
        <v>23</v>
      </c>
      <c r="H40" s="23" t="s">
        <v>23</v>
      </c>
      <c r="I40" s="23" t="s">
        <v>23</v>
      </c>
      <c r="J40" s="20">
        <v>0</v>
      </c>
      <c r="K40" s="20" t="s">
        <v>23</v>
      </c>
      <c r="L40" s="20" t="s">
        <v>23</v>
      </c>
      <c r="M40" s="20" t="s">
        <v>23</v>
      </c>
      <c r="N40" s="20" t="s">
        <v>23</v>
      </c>
      <c r="O40" s="20"/>
      <c r="P40" s="20" t="s">
        <v>23</v>
      </c>
      <c r="Q40" s="20" t="s">
        <v>23</v>
      </c>
      <c r="R40" s="20" t="s">
        <v>23</v>
      </c>
      <c r="S40" s="20" t="s">
        <v>23</v>
      </c>
      <c r="T40" s="20"/>
      <c r="U40" s="23" t="s">
        <v>23</v>
      </c>
      <c r="V40" s="23" t="s">
        <v>23</v>
      </c>
      <c r="W40" s="23"/>
      <c r="X40" s="23" t="s">
        <v>23</v>
      </c>
      <c r="Y40" s="42" t="s">
        <v>23</v>
      </c>
    </row>
    <row r="41" spans="1:25" s="37" customFormat="1" ht="154.94999999999999" customHeight="1" x14ac:dyDescent="0.3">
      <c r="A41" s="34" t="s">
        <v>84</v>
      </c>
      <c r="B41" s="29" t="s">
        <v>37</v>
      </c>
      <c r="C41" s="35" t="s">
        <v>85</v>
      </c>
      <c r="D41" s="23" t="s">
        <v>23</v>
      </c>
      <c r="E41" s="19">
        <v>0</v>
      </c>
      <c r="F41" s="23" t="s">
        <v>23</v>
      </c>
      <c r="G41" s="23" t="s">
        <v>23</v>
      </c>
      <c r="H41" s="23" t="s">
        <v>23</v>
      </c>
      <c r="I41" s="23" t="s">
        <v>23</v>
      </c>
      <c r="J41" s="19">
        <v>0</v>
      </c>
      <c r="K41" s="20" t="s">
        <v>23</v>
      </c>
      <c r="L41" s="20" t="s">
        <v>23</v>
      </c>
      <c r="M41" s="20" t="s">
        <v>23</v>
      </c>
      <c r="N41" s="20" t="s">
        <v>23</v>
      </c>
      <c r="O41" s="20">
        <v>0</v>
      </c>
      <c r="P41" s="20" t="s">
        <v>23</v>
      </c>
      <c r="Q41" s="20" t="s">
        <v>23</v>
      </c>
      <c r="R41" s="20" t="s">
        <v>23</v>
      </c>
      <c r="S41" s="20" t="s">
        <v>23</v>
      </c>
      <c r="T41" s="20">
        <v>0</v>
      </c>
      <c r="U41" s="23" t="s">
        <v>23</v>
      </c>
      <c r="V41" s="23" t="s">
        <v>23</v>
      </c>
      <c r="W41" s="23"/>
      <c r="X41" s="21" t="s">
        <v>23</v>
      </c>
      <c r="Y41" s="40"/>
    </row>
    <row r="42" spans="1:25" s="37" customFormat="1" ht="243.6" customHeight="1" x14ac:dyDescent="0.3">
      <c r="A42" s="34" t="s">
        <v>86</v>
      </c>
      <c r="B42" s="29" t="s">
        <v>38</v>
      </c>
      <c r="C42" s="35" t="s">
        <v>87</v>
      </c>
      <c r="D42" s="23" t="s">
        <v>23</v>
      </c>
      <c r="E42" s="19">
        <v>13217.3</v>
      </c>
      <c r="F42" s="23" t="s">
        <v>23</v>
      </c>
      <c r="G42" s="23" t="s">
        <v>23</v>
      </c>
      <c r="H42" s="23" t="s">
        <v>23</v>
      </c>
      <c r="I42" s="23" t="s">
        <v>23</v>
      </c>
      <c r="J42" s="19">
        <v>13217.3</v>
      </c>
      <c r="K42" s="20" t="s">
        <v>23</v>
      </c>
      <c r="L42" s="20" t="s">
        <v>23</v>
      </c>
      <c r="M42" s="20" t="s">
        <v>23</v>
      </c>
      <c r="N42" s="20" t="s">
        <v>23</v>
      </c>
      <c r="O42" s="19">
        <v>13217.3</v>
      </c>
      <c r="P42" s="20" t="s">
        <v>23</v>
      </c>
      <c r="Q42" s="20" t="s">
        <v>23</v>
      </c>
      <c r="R42" s="20" t="s">
        <v>23</v>
      </c>
      <c r="S42" s="20" t="s">
        <v>23</v>
      </c>
      <c r="T42" s="19">
        <v>13217.3</v>
      </c>
      <c r="U42" s="23" t="s">
        <v>23</v>
      </c>
      <c r="V42" s="23" t="s">
        <v>23</v>
      </c>
      <c r="W42" s="23"/>
      <c r="X42" s="41" t="s">
        <v>100</v>
      </c>
      <c r="Y42" s="40" t="s">
        <v>23</v>
      </c>
    </row>
    <row r="43" spans="1:25" ht="33.6" customHeight="1" x14ac:dyDescent="0.3">
      <c r="A43" s="15"/>
      <c r="B43" s="13" t="s">
        <v>88</v>
      </c>
      <c r="C43" s="4"/>
      <c r="D43" s="14" t="s">
        <v>48</v>
      </c>
      <c r="E43" s="26">
        <f>E42+E41+E38+E26+E25+E24+E13</f>
        <v>985411.79999999993</v>
      </c>
      <c r="F43" s="23" t="s">
        <v>48</v>
      </c>
      <c r="G43" s="23" t="s">
        <v>48</v>
      </c>
      <c r="H43" s="23" t="s">
        <v>48</v>
      </c>
      <c r="I43" s="23" t="s">
        <v>48</v>
      </c>
      <c r="J43" s="27">
        <f>J13+J24+J25+J26+J38+J41+J42</f>
        <v>985411.8</v>
      </c>
      <c r="K43" s="20" t="s">
        <v>48</v>
      </c>
      <c r="L43" s="20" t="s">
        <v>48</v>
      </c>
      <c r="M43" s="20" t="s">
        <v>48</v>
      </c>
      <c r="N43" s="20" t="s">
        <v>48</v>
      </c>
      <c r="O43" s="45">
        <f>O13+O24+O25+O26+O38+O41+O42</f>
        <v>599130.18999999994</v>
      </c>
      <c r="P43" s="20" t="s">
        <v>48</v>
      </c>
      <c r="Q43" s="20" t="s">
        <v>48</v>
      </c>
      <c r="R43" s="20" t="s">
        <v>48</v>
      </c>
      <c r="S43" s="20" t="s">
        <v>48</v>
      </c>
      <c r="T43" s="45">
        <f>T13+T24+T25+T26+T38+T41+T42</f>
        <v>599130.18999999994</v>
      </c>
      <c r="U43" s="14" t="s">
        <v>48</v>
      </c>
      <c r="V43" s="14" t="s">
        <v>48</v>
      </c>
      <c r="W43" s="14" t="s">
        <v>48</v>
      </c>
      <c r="X43" s="14" t="s">
        <v>48</v>
      </c>
      <c r="Y43" s="18" t="s">
        <v>48</v>
      </c>
    </row>
    <row r="44" spans="1:25" x14ac:dyDescent="0.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5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5" ht="33" customHeight="1" x14ac:dyDescent="0.3">
      <c r="A47" s="63" t="s">
        <v>103</v>
      </c>
      <c r="B47" s="63"/>
      <c r="C47" s="63"/>
      <c r="D47" s="63"/>
      <c r="E47" s="10"/>
      <c r="F47" s="10"/>
      <c r="G47" s="5"/>
      <c r="H47" s="11" t="s">
        <v>3</v>
      </c>
      <c r="I47" s="11"/>
      <c r="J47" s="3"/>
      <c r="K47" s="3"/>
      <c r="L47" s="48" t="s">
        <v>104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x14ac:dyDescent="0.3">
      <c r="B48" s="11"/>
      <c r="C48" s="11"/>
      <c r="D48" s="11"/>
      <c r="E48" s="5"/>
      <c r="F48" s="5"/>
      <c r="G48" s="5"/>
      <c r="H48" s="3" t="s">
        <v>19</v>
      </c>
      <c r="I48" s="3"/>
      <c r="J48" s="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4" x14ac:dyDescent="0.3">
      <c r="B49" s="11"/>
      <c r="C49" s="11"/>
      <c r="D49" s="11"/>
      <c r="E49" s="5"/>
      <c r="F49" s="5"/>
      <c r="G49" s="5"/>
      <c r="H49" s="3"/>
      <c r="I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3">
      <c r="A50" s="5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</sheetData>
  <mergeCells count="19">
    <mergeCell ref="K48:Y48"/>
    <mergeCell ref="B6:X6"/>
    <mergeCell ref="B7:X7"/>
    <mergeCell ref="A47:D47"/>
    <mergeCell ref="A9:A10"/>
    <mergeCell ref="M3:X3"/>
    <mergeCell ref="B4:X4"/>
    <mergeCell ref="B5:X5"/>
    <mergeCell ref="L47:Y47"/>
    <mergeCell ref="Y9:Y10"/>
    <mergeCell ref="R9:V9"/>
    <mergeCell ref="A45:X45"/>
    <mergeCell ref="W9:W10"/>
    <mergeCell ref="D9:G9"/>
    <mergeCell ref="H9:L9"/>
    <mergeCell ref="M9:Q9"/>
    <mergeCell ref="X9:X10"/>
    <mergeCell ref="B9:B10"/>
    <mergeCell ref="C9:C10"/>
  </mergeCells>
  <pageMargins left="0.19685039370078741" right="0.19685039370078741" top="0.15748031496062992" bottom="0.15748031496062992" header="0.11811023622047245" footer="0.11811023622047245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Финансирование</vt:lpstr>
      <vt:lpstr>Финансирование!Заголовки_для_печати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2015-09-15T13:19:13Z</cp:lastPrinted>
  <dcterms:created xsi:type="dcterms:W3CDTF">2010-04-08T05:43:02Z</dcterms:created>
  <dcterms:modified xsi:type="dcterms:W3CDTF">2015-09-15T13:19:13Z</dcterms:modified>
</cp:coreProperties>
</file>