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2" windowWidth="19032" windowHeight="11760"/>
  </bookViews>
  <sheets>
    <sheet name="Финансирование" sheetId="1" r:id="rId1"/>
  </sheets>
  <definedNames>
    <definedName name="_xlnm.Print_Titles" localSheetId="0">Финансирование!$11:$12</definedName>
    <definedName name="_xlnm.Print_Area" localSheetId="0">Финансирование!$A$1:$Y$54</definedName>
  </definedNames>
  <calcPr calcId="144525"/>
</workbook>
</file>

<file path=xl/calcChain.xml><?xml version="1.0" encoding="utf-8"?>
<calcChain xmlns="http://schemas.openxmlformats.org/spreadsheetml/2006/main">
  <c r="T30" i="1" l="1"/>
  <c r="O30" i="1"/>
  <c r="J30" i="1"/>
  <c r="T48" i="1" l="1"/>
  <c r="O48" i="1"/>
  <c r="J48" i="1"/>
  <c r="E48" i="1"/>
  <c r="E38" i="1" l="1"/>
  <c r="E30" i="1" s="1"/>
  <c r="O17" i="1" l="1"/>
  <c r="J22" i="1" l="1"/>
  <c r="E22" i="1"/>
  <c r="J17" i="1"/>
  <c r="E17" i="1"/>
  <c r="J15" i="1" l="1"/>
  <c r="J47" i="1" s="1"/>
  <c r="E15" i="1"/>
  <c r="E47" i="1" s="1"/>
  <c r="T42" i="1" l="1"/>
  <c r="O42" i="1"/>
  <c r="T22" i="1"/>
  <c r="O22" i="1"/>
  <c r="O15" i="1" s="1"/>
  <c r="T17" i="1"/>
  <c r="T15" i="1" l="1"/>
  <c r="T47" i="1" s="1"/>
  <c r="O47" i="1"/>
</calcChain>
</file>

<file path=xl/sharedStrings.xml><?xml version="1.0" encoding="utf-8"?>
<sst xmlns="http://schemas.openxmlformats.org/spreadsheetml/2006/main" count="657" uniqueCount="118">
  <si>
    <t>краевой бюджет</t>
  </si>
  <si>
    <t>местный бюджет</t>
  </si>
  <si>
    <t xml:space="preserve">ОТЧЕТ </t>
  </si>
  <si>
    <t>___________________</t>
  </si>
  <si>
    <t>федераль-ный бюджет</t>
  </si>
  <si>
    <t>об исполнении финансирования государственной программы Краснодарского края</t>
  </si>
  <si>
    <t>тыс. рублей</t>
  </si>
  <si>
    <r>
      <rPr>
        <b/>
        <sz val="10"/>
        <color theme="1"/>
        <rFont val="Times New Roman"/>
        <family val="1"/>
        <charset val="204"/>
      </rP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</si>
  <si>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</si>
  <si>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</si>
  <si>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Объем финансирования, предусмотренный программой на текущий год</t>
  </si>
  <si>
    <t>Объем финансирования, предусмотренный уточненной бюджетной росписью на отчетную дату</t>
  </si>
  <si>
    <t>Профинансировано (кассовое исполнение) в отчетном периоде</t>
  </si>
  <si>
    <r>
      <t>Освоено в отчетном периоде</t>
    </r>
    <r>
      <rPr>
        <vertAlign val="superscript"/>
        <sz val="10"/>
        <color rgb="FF000000"/>
        <rFont val="Times New Roman"/>
        <family val="1"/>
        <charset val="204"/>
      </rPr>
      <t>2)</t>
    </r>
  </si>
  <si>
    <t>внебюджетные  источники</t>
  </si>
  <si>
    <t>неиспользованные остатки федерального бюджета прошлых лет</t>
  </si>
  <si>
    <t>Фактически достигнутый результат реализации мероприятия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</si>
  <si>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</si>
  <si>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</si>
  <si>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r>
      <t xml:space="preserve">          </t>
    </r>
    <r>
      <rPr>
        <sz val="10"/>
        <color indexed="8"/>
        <rFont val="Times New Roman"/>
        <family val="1"/>
        <charset val="204"/>
      </rPr>
      <t xml:space="preserve">(подпись)                                                                       (И.О. Фамилия)      </t>
    </r>
  </si>
  <si>
    <r>
      <t xml:space="preserve">по эл. адресу: </t>
    </r>
    <r>
      <rPr>
        <b/>
        <sz val="10"/>
        <color indexed="8"/>
        <rFont val="Times New Roman"/>
        <family val="1"/>
        <charset val="204"/>
      </rPr>
      <t>monitor@economy.krasnodar.ru</t>
    </r>
  </si>
  <si>
    <r>
      <t>Номер  мероп-риятия</t>
    </r>
    <r>
      <rPr>
        <vertAlign val="superscript"/>
        <sz val="9"/>
        <color rgb="FF000000"/>
        <rFont val="Times New Roman"/>
        <family val="1"/>
        <charset val="204"/>
      </rPr>
      <t>1)</t>
    </r>
  </si>
  <si>
    <t>Подпрограмма «Обеспечение эпизоотического, ветеринарно-санитарного благополучия
в Краснодарском крае и развитие государственной ветеринарной службы Краснодарского края»</t>
  </si>
  <si>
    <t>-</t>
  </si>
  <si>
    <t>Исполнитель - Раджабова М.А., тел. 267-17-78.</t>
  </si>
  <si>
    <t xml:space="preserve">Субсидии государственным бюджетным учреждениям ветеринарии Краснодарского края на финансовое обеспечение выполнения государственного задания на оказание государственных услуг (выполнение работ)
</t>
  </si>
  <si>
    <t xml:space="preserve">Субсидии государственным бюджетным учреждениям ветеринарии Краснодарского края на приобретение движимого имущества с целью обеспечения эпизоотического и ветеринарно-санитарного благополучия
</t>
  </si>
  <si>
    <t xml:space="preserve">Субсидии государственным бюджетным учреждениям ветеринарии Краснодарского края на проведение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
</t>
  </si>
  <si>
    <t xml:space="preserve">Обеспечение выполнения функций казенных учреждений, подведомственных государственному управлению ветеринарии Краснодарского края
</t>
  </si>
  <si>
    <t xml:space="preserve">Обеспечение деятельности государственного управления ветеринарии Краснодарского края
</t>
  </si>
  <si>
    <t xml:space="preserve">Приобретение движимого имущества, материальных запасов, оплата работ и услуг с целью проведения противоэпизоотических мероприятий
</t>
  </si>
  <si>
    <t xml:space="preserve">Субсидии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</si>
  <si>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Приобретение материальных запасов с целью предупреждения и ликвидации очагов африканской чумы свиней
</t>
  </si>
  <si>
    <t xml:space="preserve">Предоставление субсидий государственному бюджетному учреждению Краснодарского края "Управление ветеринарии города Новороссийска" на осуществление капитальных вложений в объект капитального строительства государственной собственности Краснодарского края "Ветеринарная лаборатория", расположенный по адресу: г. Новороссийск, ул. Сакко и Ванцетти, 17
</t>
  </si>
  <si>
    <t xml:space="preserve">Организация проведения консультационных семинаров со специалистами в области ветеринарии по вопросам профилактики, диагностики и ликвидации африканской чумы свиней
</t>
  </si>
  <si>
    <t xml:space="preserve">Приобретение материальных запасов с целью проведения мероприятий по профилактике и ликвидации лейкоза крупного рогатого скота
</t>
  </si>
  <si>
    <t xml:space="preserve">Организация проведения обучающего семинара по профилактике и ликвидации лейкоза крупного рогатого скота
</t>
  </si>
  <si>
    <t xml:space="preserve">Субсидии юридическим лицам,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
</t>
  </si>
  <si>
    <t xml:space="preserve"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
</t>
  </si>
  <si>
    <t xml:space="preserve">  "Развитие сельского хозяйства и регулирование рынков сельскохозяйственной продукции, сырья и продовольствия" </t>
  </si>
  <si>
    <t xml:space="preserve">Обеспечение деятельности подведомственных учреждений,
в том числе
</t>
  </si>
  <si>
    <t>1.1.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</si>
  <si>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
</t>
  </si>
  <si>
    <t xml:space="preserve">Субсидии государственным бюджетным учреждениям ветеринарии Краснодарского края на иные цели,
в том числе
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</si>
  <si>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 управление ветеринарии Краснодарского края - ответственный за выполнение мероприятия
</t>
  </si>
  <si>
    <t>1.2.1</t>
  </si>
  <si>
    <t>1.2</t>
  </si>
  <si>
    <t>1</t>
  </si>
  <si>
    <t>х</t>
  </si>
  <si>
    <t>1.2.2</t>
  </si>
  <si>
    <t xml:space="preserve">Субсидии государственным бюджетным учреждениям ветеринарии Краснодарского края на приобретение движимого имущества для проведения противоэпизоотических мероприятий
</t>
  </si>
  <si>
    <t>1.2.3</t>
  </si>
  <si>
    <t xml:space="preserve">Субсидии государственным бюджетным учреждениям ветеринарии Краснодарского края на иные цели для приобретения специализированного автотранспорта, дезинфекционной техники и оборудования
</t>
  </si>
  <si>
    <t>1.2.4</t>
  </si>
  <si>
    <t xml:space="preserve">Субсидии государственным бюджетным учреждениям ветеринарии Краснодарского края на приобретение оборудования, необходимого для профилактики и ликвидации лейкоза крупного рогатого скота
</t>
  </si>
  <si>
    <t>1.3</t>
  </si>
  <si>
    <t xml:space="preserve">Субсидии государственным бюджетным учреждениям ветеринарии Краснодарского края на иные цели на проведение капитального ремонта зданий и сооружений,
в том числе
</t>
  </si>
  <si>
    <t>1.3.1</t>
  </si>
  <si>
    <t xml:space="preserve">Субсидии государственным бюджетным учреждениям ветеринарии Краснодарского края на иные цели для проведения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края, в которых будут проводиться мероприятия по диагностике африканской чумы свиней
</t>
  </si>
  <si>
    <t>1.3.2</t>
  </si>
  <si>
    <t>1.4</t>
  </si>
  <si>
    <t xml:space="preserve">государственное управление ветеринарии Краснодарского края государственные казенные учреждения ветеринарии Краснодарского края
</t>
  </si>
  <si>
    <t>2</t>
  </si>
  <si>
    <t xml:space="preserve">государственное управление ветеринарии Краснодарского края
</t>
  </si>
  <si>
    <t>3</t>
  </si>
  <si>
    <t>4</t>
  </si>
  <si>
    <t xml:space="preserve">Предупреждение риска заноса, распространения и ликвидация очагов африканской чумы свиней на территории Краснодарского края,
в том числе
</t>
  </si>
  <si>
    <t>4.1</t>
  </si>
  <si>
    <t>4.2</t>
  </si>
  <si>
    <t>4.3</t>
  </si>
  <si>
    <t xml:space="preserve">государственные бюджетные учреждения ветеринарии Краснодарского края - получатели бюджетных инвестиций,
государственное управление ветеринарии Краснодарского края - ответственный за выполнение мероприятий
</t>
  </si>
  <si>
    <t>4.4</t>
  </si>
  <si>
    <t>4.5</t>
  </si>
  <si>
    <t xml:space="preserve">Информационные сообщения в средствах массовой информации о степени распространения африканской чумы свиней и проводимых мерах профилактики на территории Краснодарского края
</t>
  </si>
  <si>
    <t xml:space="preserve">министерство сельского хозяйства и перерабатывающей промышленности Краснодарского края
</t>
  </si>
  <si>
    <t>4.6</t>
  </si>
  <si>
    <t xml:space="preserve">органы местного самоуправления муниципальных образований Краснодарского края - получатели субсидий,
министерство сельского хозяйства и перерабатывающей промышленности Краснодарского края - ответственный за выполнение мероприятия
</t>
  </si>
  <si>
    <t>4.7</t>
  </si>
  <si>
    <t>4.8</t>
  </si>
  <si>
    <t>4.9</t>
  </si>
  <si>
    <t>5</t>
  </si>
  <si>
    <t xml:space="preserve">Профилактика и ликвидация лейкоза крупного рогатого скота в Краснодарском крае,
в том числе
</t>
  </si>
  <si>
    <t>5.1</t>
  </si>
  <si>
    <t>5.2</t>
  </si>
  <si>
    <t>6</t>
  </si>
  <si>
    <t xml:space="preserve">юридические лица, индивидуальные предприниматели - получатели субсидий,
государственное управление ветеринарии Краснодарского края - ответственный за выполнение мероприятия
</t>
  </si>
  <si>
    <t>7</t>
  </si>
  <si>
    <t xml:space="preserve">органы местного самоуправления муниципальных образований Краснодарского края - получатели субвенций,
государственное управление ветеринарии Краснодарского края - ответственный за выполнение мероприятия
</t>
  </si>
  <si>
    <t xml:space="preserve">Итого по подпрограмме
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</si>
  <si>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(крематорах), в том числе:
</t>
  </si>
  <si>
    <t>4.8.1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</si>
  <si>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
</t>
  </si>
  <si>
    <t xml:space="preserve">органы местного самоуправления муниципальных образований Краснодарского края - получатели субвенций
министерство сельского хозяйства и перерабатывающей промышленности Краснодарского края - ответственный за выполнение мероприятия
</t>
  </si>
  <si>
    <t>4.8.2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</si>
  <si>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поселениях, мест захоронения биологических отходов (скотомогильников, биотермических ям) либо уничтожения биологических отходов в специальных печах (крематорах)
</t>
  </si>
  <si>
    <t xml:space="preserve">органы местного самоуправления муниципальных образований Краснодарского края - получатели субвенций
государственное управление ветеринарии Краснодарского края - ответственный за выполнение мероприятия
</t>
  </si>
  <si>
    <t xml:space="preserve">предоставление субсидий органам местного самоуправления муниципальных образований Краснодарского края на приобретение автотранспортных средств для перевозки контейнеров с биологическими отходами в рамках реализации полномочий органов местного самоуправления по участию в предупреждении и ликвидации последствий чрезвычайных ситуаций в границах соответствующего муниципального образования Краснодарского края
</t>
  </si>
  <si>
    <t xml:space="preserve">проведение научно-исследовательских работ по вопросам африканской чумы свиней
</t>
  </si>
  <si>
    <t xml:space="preserve">предоставление субсидий сельскохозяйственным товаропроизводителям в целях возмещения затрат в связи со сдачей биологических отходов на утилизацию в случаях, установленных законодательством Российской Федерации
</t>
  </si>
  <si>
    <t>Руководитель управления</t>
  </si>
  <si>
    <t>Г.А. Джаилиди</t>
  </si>
  <si>
    <t>Обеспечение выполнения функций казенных учреждений, подведомственных государственному управлению ветеринарии Краснодарского края*</t>
  </si>
  <si>
    <t>Обеспечение деятельности государственного управления ветеринарии Краснодарского края*</t>
  </si>
  <si>
    <t xml:space="preserve">*бюджетные ассигнования на оплату денежных обязательств получателей средств краевого бюджета, не исполненных в 2014 году в связи с отсутствием возможности их финансового обеспечения
</t>
  </si>
  <si>
    <t>за  2015 год</t>
  </si>
  <si>
    <t>Выполнено</t>
  </si>
  <si>
    <t>На конец года образовался остаток средств краевого бюджета в объеме 41,19 тыс. руб. - экономия по итогам проведения закупок товаров (работ, услуг).</t>
  </si>
  <si>
    <t>На конец года образовался остаток средств краевого бюджета в объеме 433,18 тыс. руб. - экономия по итогам проведения закупок товаров (работ, услуг).</t>
  </si>
  <si>
    <t>На конец года образовался остаток средств краевого бюджета в объеме 355,48 тыс. руб. - экономия по итогам проведения закупок товаров (работ, услуг).</t>
  </si>
  <si>
    <t>На конец года образовался остаток средств краевого бюджета в объеме 4,07 тыс. руб. - экономия по итогам проведения закупок товаров (работ, услуг).</t>
  </si>
  <si>
    <t>На конец года образовался остаток средств краевого бюджета в объеме 10,0 тыс. руб. - экономия по итогам проведения закупок товаров (работ, услуг).</t>
  </si>
  <si>
    <t>Восьми муниципальным образованиям Краснодарского края на общую сумму 12006,00 тыс. рублей  субвенции не были  перчислены в связи с отсутствием денежных средств в бюджете Краснодарского края.</t>
  </si>
  <si>
    <t>Не выполнено</t>
  </si>
  <si>
    <t xml:space="preserve">Причиной не выполнения мероприятия явилось то, что при проведении получателями субвенций в отчетном периоде  конкурентных закупочных процедур на оказание услуг по отлову и подбору животных,  предложений от поставщиков (подрядчиков, исполнителей) не поступало, соответственно закупки признавались не состоявшимися и не привели к заключению контрактов. </t>
  </si>
  <si>
    <t xml:space="preserve">На конец года образовался остаток средств краевого бюджета в размере 3602,23 тыс. рублей в связи с образовавшейся кредиторкой    задолженностью на конец  года в размере 2808,5 тыс. руб., экономией по итогам проведения закупок товаров (работ, услуг) в размере 793,73 тыс. рублей и оптимизацией расходов.                                            </t>
  </si>
  <si>
    <t xml:space="preserve">На конец года образовался остаток средств краевого бюджета в объеме 6018,67 тыс. руб. в связи с образовавшейся кредиторкой    задолженностью на конец  года в размере 2018,4 тыс. руб. , экономией по итогам проведения закупок товаров (работ, услуг) в размере 4000,27 тыс. рублей и оптимизацией расходов.     </t>
  </si>
  <si>
    <t xml:space="preserve">На конец года образовался остаток средств краевого бюджета в размере 4390,89 тыс. рублей в связи с образовавшейся кредиторкой    задолженностью на конец  года в размере 2808,5 тыс. руб.,  экономией по итогам проведения закупок товаров (работ, услуг) в размере 1582,39 тыс. рублей и оптимизацией расходов.                                            </t>
  </si>
  <si>
    <t>На конец года образовался остаток средств краевого бюджета в объеме 12020,07 тыс. руб. в связи с тем, что восьми муниципальным образованиям Краснодарского края на общую сумму 12006,00 тыс. рублей  субвенции не были  перчислены из-за отсутствием денежных средств в бюджете Краснодарского края и экономией по итогам проведения закупок товаров (работ, услуг) в размере 14,07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</si>
</sst>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/>
    <xf numFmtId="164" fontId="8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3" fontId="4" fillId="2" borderId="1" xfId="0" applyNumberFormat="1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3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center" vertical="top"/>
    </xf>
    <xf numFmtId="43" fontId="1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0" fillId="2" borderId="0" xfId="0" applyFont="1" applyFill="1"/>
    <xf numFmtId="49" fontId="0" fillId="2" borderId="1" xfId="0" applyNumberForma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0" xfId="0" applyFill="1"/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43" fontId="15" fillId="2" borderId="1" xfId="1" applyNumberFormat="1" applyFont="1" applyFill="1" applyBorder="1" applyAlignment="1" applyProtection="1">
      <alignment horizontal="center" vertical="top"/>
      <protection hidden="1"/>
    </xf>
    <xf numFmtId="2" fontId="3" fillId="2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43" fontId="4" fillId="0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/>
    <xf numFmtId="0" fontId="3" fillId="2" borderId="0" xfId="0" applyFont="1" applyFill="1"/>
    <xf numFmtId="164" fontId="8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6" fillId="0" borderId="1" xfId="0" applyFont="1" applyFill="1" applyBorder="1" applyAlignment="1">
      <alignment vertical="top" wrapText="1"/>
    </xf>
    <xf numFmtId="43" fontId="5" fillId="2" borderId="1" xfId="0" applyNumberFormat="1" applyFont="1" applyFill="1" applyBorder="1" applyAlignment="1">
      <alignment horizontal="center" vertical="top"/>
    </xf>
    <xf numFmtId="43" fontId="11" fillId="2" borderId="1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/>
    </xf>
    <xf numFmtId="49" fontId="0" fillId="2" borderId="3" xfId="0" applyNumberForma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center" vertical="top" wrapText="1"/>
    </xf>
    <xf numFmtId="164" fontId="8" fillId="2" borderId="3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view="pageBreakPreview" topLeftCell="E47" zoomScale="80" zoomScaleNormal="85" zoomScaleSheetLayoutView="80" zoomScalePageLayoutView="70" workbookViewId="0">
      <selection activeCell="A46" sqref="A46:Y54"/>
    </sheetView>
  </sheetViews>
  <sheetFormatPr defaultColWidth="9.109375" defaultRowHeight="14.4" x14ac:dyDescent="0.3"/>
  <cols>
    <col min="1" max="1" width="6.6640625" style="6" customWidth="1"/>
    <col min="2" max="2" width="24.33203125" style="6" customWidth="1"/>
    <col min="3" max="3" width="19.5546875" style="6" customWidth="1"/>
    <col min="4" max="4" width="9.44140625" style="6" customWidth="1"/>
    <col min="5" max="5" width="22.5546875" style="6" customWidth="1"/>
    <col min="6" max="6" width="8" style="6" bestFit="1" customWidth="1"/>
    <col min="7" max="7" width="9.44140625" style="6" bestFit="1" customWidth="1"/>
    <col min="8" max="9" width="8.88671875" style="6" customWidth="1"/>
    <col min="10" max="10" width="24.33203125" style="6" customWidth="1"/>
    <col min="11" max="11" width="7.5546875" style="6" customWidth="1"/>
    <col min="12" max="12" width="8" style="6" bestFit="1" customWidth="1"/>
    <col min="13" max="14" width="9.5546875" style="6" customWidth="1"/>
    <col min="15" max="15" width="16.5546875" style="6" customWidth="1"/>
    <col min="16" max="16" width="8" style="6" bestFit="1" customWidth="1"/>
    <col min="17" max="17" width="9.44140625" style="6" customWidth="1"/>
    <col min="18" max="19" width="9.33203125" style="6" customWidth="1"/>
    <col min="20" max="20" width="19.33203125" style="35" customWidth="1"/>
    <col min="21" max="21" width="7.88671875" style="35" customWidth="1"/>
    <col min="22" max="22" width="5.44140625" style="35" customWidth="1"/>
    <col min="23" max="23" width="12.5546875" style="35" customWidth="1"/>
    <col min="24" max="24" width="11.88671875" style="35" customWidth="1"/>
    <col min="25" max="25" width="16" style="6" customWidth="1"/>
    <col min="26" max="16384" width="9.109375" style="6"/>
  </cols>
  <sheetData>
    <row r="1" spans="1:25" x14ac:dyDescent="0.3">
      <c r="N1" s="1"/>
      <c r="P1" s="1"/>
      <c r="R1" s="1" t="s">
        <v>7</v>
      </c>
      <c r="S1" s="1"/>
      <c r="T1" s="45"/>
      <c r="U1" s="45"/>
      <c r="V1" s="45"/>
      <c r="W1" s="45"/>
      <c r="X1" s="45"/>
    </row>
    <row r="2" spans="1:25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2"/>
      <c r="P2" s="1"/>
      <c r="R2" s="1" t="s">
        <v>20</v>
      </c>
      <c r="S2" s="1"/>
      <c r="T2" s="45"/>
      <c r="U2" s="45"/>
      <c r="V2" s="45"/>
      <c r="W2" s="45"/>
      <c r="X2" s="45"/>
    </row>
    <row r="3" spans="1:2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50"/>
      <c r="P3" s="1"/>
      <c r="R3" s="1"/>
      <c r="S3" s="1"/>
      <c r="T3" s="45"/>
      <c r="U3" s="45"/>
      <c r="V3" s="45"/>
      <c r="W3" s="45"/>
      <c r="X3" s="45"/>
    </row>
    <row r="4" spans="1:25" ht="15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5" ht="15.6" x14ac:dyDescent="0.3"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5" ht="15.6" x14ac:dyDescent="0.3">
      <c r="B6" s="58" t="s">
        <v>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5" ht="15.6" x14ac:dyDescent="0.3">
      <c r="B7" s="58" t="s">
        <v>39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5" ht="15.6" x14ac:dyDescent="0.3">
      <c r="B8" s="58" t="s">
        <v>104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5" x14ac:dyDescent="0.3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5" x14ac:dyDescent="0.3"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6"/>
      <c r="U10" s="46"/>
      <c r="V10" s="46"/>
      <c r="W10" s="46"/>
      <c r="Y10" s="2" t="s">
        <v>6</v>
      </c>
    </row>
    <row r="11" spans="1:25" ht="43.2" customHeight="1" x14ac:dyDescent="0.3">
      <c r="A11" s="60" t="s">
        <v>21</v>
      </c>
      <c r="B11" s="77" t="s">
        <v>8</v>
      </c>
      <c r="C11" s="79" t="s">
        <v>9</v>
      </c>
      <c r="D11" s="68" t="s">
        <v>10</v>
      </c>
      <c r="E11" s="69"/>
      <c r="F11" s="69"/>
      <c r="G11" s="70"/>
      <c r="H11" s="74" t="s">
        <v>11</v>
      </c>
      <c r="I11" s="74"/>
      <c r="J11" s="74"/>
      <c r="K11" s="74"/>
      <c r="L11" s="74"/>
      <c r="M11" s="68" t="s">
        <v>12</v>
      </c>
      <c r="N11" s="69"/>
      <c r="O11" s="69"/>
      <c r="P11" s="69"/>
      <c r="Q11" s="70"/>
      <c r="R11" s="68" t="s">
        <v>13</v>
      </c>
      <c r="S11" s="69"/>
      <c r="T11" s="69"/>
      <c r="U11" s="69"/>
      <c r="V11" s="70"/>
      <c r="W11" s="72" t="s">
        <v>16</v>
      </c>
      <c r="X11" s="75" t="s">
        <v>17</v>
      </c>
      <c r="Y11" s="67" t="s">
        <v>18</v>
      </c>
    </row>
    <row r="12" spans="1:25" ht="99" customHeight="1" x14ac:dyDescent="0.3">
      <c r="A12" s="61"/>
      <c r="B12" s="78"/>
      <c r="C12" s="77"/>
      <c r="D12" s="11" t="s">
        <v>4</v>
      </c>
      <c r="E12" s="11" t="s">
        <v>0</v>
      </c>
      <c r="F12" s="11" t="s">
        <v>1</v>
      </c>
      <c r="G12" s="11" t="s">
        <v>14</v>
      </c>
      <c r="H12" s="11" t="s">
        <v>4</v>
      </c>
      <c r="I12" s="11" t="s">
        <v>15</v>
      </c>
      <c r="J12" s="11" t="s">
        <v>0</v>
      </c>
      <c r="K12" s="11" t="s">
        <v>1</v>
      </c>
      <c r="L12" s="11" t="s">
        <v>14</v>
      </c>
      <c r="M12" s="11" t="s">
        <v>4</v>
      </c>
      <c r="N12" s="11" t="s">
        <v>15</v>
      </c>
      <c r="O12" s="11" t="s">
        <v>0</v>
      </c>
      <c r="P12" s="11" t="s">
        <v>1</v>
      </c>
      <c r="Q12" s="11" t="s">
        <v>14</v>
      </c>
      <c r="R12" s="11" t="s">
        <v>4</v>
      </c>
      <c r="S12" s="11" t="s">
        <v>15</v>
      </c>
      <c r="T12" s="47" t="s">
        <v>0</v>
      </c>
      <c r="U12" s="47" t="s">
        <v>1</v>
      </c>
      <c r="V12" s="47" t="s">
        <v>14</v>
      </c>
      <c r="W12" s="73"/>
      <c r="X12" s="76"/>
      <c r="Y12" s="67"/>
    </row>
    <row r="13" spans="1:25" ht="1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18</v>
      </c>
      <c r="S13" s="8">
        <v>19</v>
      </c>
      <c r="T13" s="48">
        <v>20</v>
      </c>
      <c r="U13" s="48">
        <v>21</v>
      </c>
      <c r="V13" s="48">
        <v>22</v>
      </c>
      <c r="W13" s="48">
        <v>23</v>
      </c>
      <c r="X13" s="48">
        <v>24</v>
      </c>
      <c r="Y13" s="8">
        <v>25</v>
      </c>
    </row>
    <row r="14" spans="1:25" ht="158.25" customHeight="1" x14ac:dyDescent="0.3">
      <c r="A14" s="8"/>
      <c r="B14" s="14" t="s">
        <v>22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15" t="s">
        <v>48</v>
      </c>
      <c r="K14" s="15" t="s">
        <v>48</v>
      </c>
      <c r="L14" s="15" t="s">
        <v>48</v>
      </c>
      <c r="M14" s="15" t="s">
        <v>48</v>
      </c>
      <c r="N14" s="15" t="s">
        <v>48</v>
      </c>
      <c r="O14" s="15" t="s">
        <v>48</v>
      </c>
      <c r="P14" s="15" t="s">
        <v>48</v>
      </c>
      <c r="Q14" s="15" t="s">
        <v>48</v>
      </c>
      <c r="R14" s="15" t="s">
        <v>48</v>
      </c>
      <c r="S14" s="15" t="s">
        <v>48</v>
      </c>
      <c r="T14" s="34" t="s">
        <v>48</v>
      </c>
      <c r="U14" s="34" t="s">
        <v>48</v>
      </c>
      <c r="V14" s="34" t="s">
        <v>48</v>
      </c>
      <c r="W14" s="34" t="s">
        <v>48</v>
      </c>
      <c r="X14" s="34" t="s">
        <v>48</v>
      </c>
      <c r="Y14" s="15" t="s">
        <v>48</v>
      </c>
    </row>
    <row r="15" spans="1:25" s="31" customFormat="1" ht="306.60000000000002" customHeight="1" x14ac:dyDescent="0.3">
      <c r="A15" s="26" t="s">
        <v>47</v>
      </c>
      <c r="B15" s="27" t="s">
        <v>40</v>
      </c>
      <c r="C15" s="28"/>
      <c r="D15" s="19" t="s">
        <v>23</v>
      </c>
      <c r="E15" s="17">
        <f>E16+E17+E22+E25</f>
        <v>789419.39999999991</v>
      </c>
      <c r="F15" s="19" t="s">
        <v>23</v>
      </c>
      <c r="G15" s="19" t="s">
        <v>23</v>
      </c>
      <c r="H15" s="19" t="s">
        <v>23</v>
      </c>
      <c r="I15" s="19" t="s">
        <v>23</v>
      </c>
      <c r="J15" s="17">
        <f>J16+J17+J22+J25</f>
        <v>789419.39999999991</v>
      </c>
      <c r="K15" s="17" t="s">
        <v>23</v>
      </c>
      <c r="L15" s="17" t="s">
        <v>23</v>
      </c>
      <c r="M15" s="17" t="s">
        <v>23</v>
      </c>
      <c r="N15" s="17" t="s">
        <v>23</v>
      </c>
      <c r="O15" s="17">
        <f>O16+O17+O22+O25</f>
        <v>785028.51</v>
      </c>
      <c r="P15" s="17" t="s">
        <v>23</v>
      </c>
      <c r="Q15" s="17" t="s">
        <v>23</v>
      </c>
      <c r="R15" s="17" t="s">
        <v>23</v>
      </c>
      <c r="S15" s="17" t="s">
        <v>23</v>
      </c>
      <c r="T15" s="17">
        <f>T16+T17+T22+T25</f>
        <v>785028.51</v>
      </c>
      <c r="U15" s="19" t="s">
        <v>23</v>
      </c>
      <c r="V15" s="29" t="s">
        <v>23</v>
      </c>
      <c r="W15" s="54"/>
      <c r="X15" s="30" t="s">
        <v>105</v>
      </c>
      <c r="Y15" s="30" t="s">
        <v>116</v>
      </c>
    </row>
    <row r="16" spans="1:25" s="35" customFormat="1" ht="205.5" customHeight="1" x14ac:dyDescent="0.3">
      <c r="A16" s="32" t="s">
        <v>41</v>
      </c>
      <c r="B16" s="27" t="s">
        <v>25</v>
      </c>
      <c r="C16" s="33" t="s">
        <v>42</v>
      </c>
      <c r="D16" s="21" t="s">
        <v>23</v>
      </c>
      <c r="E16" s="40">
        <v>712220.1</v>
      </c>
      <c r="F16" s="21" t="s">
        <v>23</v>
      </c>
      <c r="G16" s="21" t="s">
        <v>23</v>
      </c>
      <c r="H16" s="21" t="s">
        <v>23</v>
      </c>
      <c r="I16" s="21" t="s">
        <v>23</v>
      </c>
      <c r="J16" s="40">
        <v>712220.1</v>
      </c>
      <c r="K16" s="18" t="s">
        <v>23</v>
      </c>
      <c r="L16" s="18" t="s">
        <v>23</v>
      </c>
      <c r="M16" s="18" t="s">
        <v>23</v>
      </c>
      <c r="N16" s="18" t="s">
        <v>23</v>
      </c>
      <c r="O16" s="40">
        <v>712220.1</v>
      </c>
      <c r="P16" s="18" t="s">
        <v>23</v>
      </c>
      <c r="Q16" s="18" t="s">
        <v>23</v>
      </c>
      <c r="R16" s="18" t="s">
        <v>23</v>
      </c>
      <c r="S16" s="18" t="s">
        <v>23</v>
      </c>
      <c r="T16" s="40">
        <v>712220.1</v>
      </c>
      <c r="U16" s="19" t="s">
        <v>23</v>
      </c>
      <c r="V16" s="19" t="s">
        <v>23</v>
      </c>
      <c r="W16" s="34"/>
      <c r="X16" s="36" t="s">
        <v>105</v>
      </c>
      <c r="Y16" s="34" t="s">
        <v>23</v>
      </c>
    </row>
    <row r="17" spans="1:25" s="35" customFormat="1" ht="289.5" customHeight="1" x14ac:dyDescent="0.3">
      <c r="A17" s="32" t="s">
        <v>46</v>
      </c>
      <c r="B17" s="27" t="s">
        <v>43</v>
      </c>
      <c r="C17" s="33" t="s">
        <v>44</v>
      </c>
      <c r="D17" s="21" t="s">
        <v>23</v>
      </c>
      <c r="E17" s="20">
        <f>E18</f>
        <v>25367.599999999999</v>
      </c>
      <c r="F17" s="21" t="s">
        <v>23</v>
      </c>
      <c r="G17" s="21" t="s">
        <v>23</v>
      </c>
      <c r="H17" s="21" t="s">
        <v>23</v>
      </c>
      <c r="I17" s="21" t="s">
        <v>23</v>
      </c>
      <c r="J17" s="20">
        <f>J18</f>
        <v>25367.599999999999</v>
      </c>
      <c r="K17" s="18" t="s">
        <v>23</v>
      </c>
      <c r="L17" s="18" t="s">
        <v>23</v>
      </c>
      <c r="M17" s="18" t="s">
        <v>23</v>
      </c>
      <c r="N17" s="18" t="s">
        <v>23</v>
      </c>
      <c r="O17" s="17">
        <f>O18+O19+O20+O21</f>
        <v>24934.42</v>
      </c>
      <c r="P17" s="18" t="s">
        <v>23</v>
      </c>
      <c r="Q17" s="18" t="s">
        <v>23</v>
      </c>
      <c r="R17" s="18" t="s">
        <v>23</v>
      </c>
      <c r="S17" s="18" t="s">
        <v>23</v>
      </c>
      <c r="T17" s="17">
        <f>T18+T19+T20+T21</f>
        <v>24934.42</v>
      </c>
      <c r="U17" s="21" t="s">
        <v>23</v>
      </c>
      <c r="V17" s="21" t="s">
        <v>23</v>
      </c>
      <c r="W17" s="53"/>
      <c r="X17" s="36" t="s">
        <v>105</v>
      </c>
      <c r="Y17" s="36" t="s">
        <v>107</v>
      </c>
    </row>
    <row r="18" spans="1:25" s="35" customFormat="1" ht="236.25" customHeight="1" x14ac:dyDescent="0.3">
      <c r="A18" s="32" t="s">
        <v>45</v>
      </c>
      <c r="B18" s="33" t="s">
        <v>26</v>
      </c>
      <c r="C18" s="33" t="s">
        <v>42</v>
      </c>
      <c r="D18" s="21" t="s">
        <v>23</v>
      </c>
      <c r="E18" s="18">
        <v>25367.599999999999</v>
      </c>
      <c r="F18" s="21" t="s">
        <v>23</v>
      </c>
      <c r="G18" s="21" t="s">
        <v>23</v>
      </c>
      <c r="H18" s="21" t="s">
        <v>23</v>
      </c>
      <c r="I18" s="21" t="s">
        <v>23</v>
      </c>
      <c r="J18" s="18">
        <v>25367.599999999999</v>
      </c>
      <c r="K18" s="18" t="s">
        <v>23</v>
      </c>
      <c r="L18" s="18" t="s">
        <v>23</v>
      </c>
      <c r="M18" s="18" t="s">
        <v>23</v>
      </c>
      <c r="N18" s="18" t="s">
        <v>23</v>
      </c>
      <c r="O18" s="18">
        <v>24934.42</v>
      </c>
      <c r="P18" s="18" t="s">
        <v>23</v>
      </c>
      <c r="Q18" s="18" t="s">
        <v>23</v>
      </c>
      <c r="R18" s="18" t="s">
        <v>23</v>
      </c>
      <c r="S18" s="18" t="s">
        <v>23</v>
      </c>
      <c r="T18" s="18">
        <v>24934.42</v>
      </c>
      <c r="U18" s="21" t="s">
        <v>23</v>
      </c>
      <c r="V18" s="21" t="s">
        <v>23</v>
      </c>
      <c r="W18" s="53"/>
      <c r="X18" s="36" t="s">
        <v>105</v>
      </c>
      <c r="Y18" s="36" t="s">
        <v>107</v>
      </c>
    </row>
    <row r="19" spans="1:25" s="35" customFormat="1" ht="200.25" customHeight="1" x14ac:dyDescent="0.3">
      <c r="A19" s="32" t="s">
        <v>49</v>
      </c>
      <c r="B19" s="33" t="s">
        <v>50</v>
      </c>
      <c r="C19" s="33" t="s">
        <v>42</v>
      </c>
      <c r="D19" s="21" t="s">
        <v>23</v>
      </c>
      <c r="E19" s="18">
        <v>0</v>
      </c>
      <c r="F19" s="21" t="s">
        <v>23</v>
      </c>
      <c r="G19" s="21" t="s">
        <v>23</v>
      </c>
      <c r="H19" s="21" t="s">
        <v>23</v>
      </c>
      <c r="I19" s="21" t="s">
        <v>23</v>
      </c>
      <c r="J19" s="18">
        <v>0</v>
      </c>
      <c r="K19" s="18" t="s">
        <v>23</v>
      </c>
      <c r="L19" s="18" t="s">
        <v>23</v>
      </c>
      <c r="M19" s="18" t="s">
        <v>23</v>
      </c>
      <c r="N19" s="18" t="s">
        <v>23</v>
      </c>
      <c r="O19" s="18"/>
      <c r="P19" s="18" t="s">
        <v>23</v>
      </c>
      <c r="Q19" s="18" t="s">
        <v>23</v>
      </c>
      <c r="R19" s="18" t="s">
        <v>23</v>
      </c>
      <c r="S19" s="18" t="s">
        <v>23</v>
      </c>
      <c r="T19" s="18"/>
      <c r="U19" s="21" t="s">
        <v>23</v>
      </c>
      <c r="V19" s="21" t="s">
        <v>23</v>
      </c>
      <c r="W19" s="34"/>
      <c r="X19" s="34" t="s">
        <v>23</v>
      </c>
      <c r="Y19" s="34" t="s">
        <v>23</v>
      </c>
    </row>
    <row r="20" spans="1:25" s="35" customFormat="1" ht="210.75" customHeight="1" x14ac:dyDescent="0.3">
      <c r="A20" s="32" t="s">
        <v>51</v>
      </c>
      <c r="B20" s="33" t="s">
        <v>52</v>
      </c>
      <c r="C20" s="33" t="s">
        <v>42</v>
      </c>
      <c r="D20" s="21" t="s">
        <v>23</v>
      </c>
      <c r="E20" s="18">
        <v>0</v>
      </c>
      <c r="F20" s="21" t="s">
        <v>23</v>
      </c>
      <c r="G20" s="21" t="s">
        <v>23</v>
      </c>
      <c r="H20" s="21" t="s">
        <v>23</v>
      </c>
      <c r="I20" s="21" t="s">
        <v>23</v>
      </c>
      <c r="J20" s="18">
        <v>0</v>
      </c>
      <c r="K20" s="18" t="s">
        <v>23</v>
      </c>
      <c r="L20" s="18" t="s">
        <v>23</v>
      </c>
      <c r="M20" s="18" t="s">
        <v>23</v>
      </c>
      <c r="N20" s="18" t="s">
        <v>23</v>
      </c>
      <c r="O20" s="18"/>
      <c r="P20" s="18" t="s">
        <v>23</v>
      </c>
      <c r="Q20" s="18" t="s">
        <v>23</v>
      </c>
      <c r="R20" s="18" t="s">
        <v>23</v>
      </c>
      <c r="S20" s="18" t="s">
        <v>23</v>
      </c>
      <c r="T20" s="18"/>
      <c r="U20" s="21" t="s">
        <v>23</v>
      </c>
      <c r="V20" s="21" t="s">
        <v>23</v>
      </c>
      <c r="W20" s="34"/>
      <c r="X20" s="34" t="s">
        <v>23</v>
      </c>
      <c r="Y20" s="34" t="s">
        <v>23</v>
      </c>
    </row>
    <row r="21" spans="1:25" s="35" customFormat="1" ht="196.5" customHeight="1" x14ac:dyDescent="0.3">
      <c r="A21" s="32" t="s">
        <v>53</v>
      </c>
      <c r="B21" s="33" t="s">
        <v>54</v>
      </c>
      <c r="C21" s="33" t="s">
        <v>42</v>
      </c>
      <c r="D21" s="21" t="s">
        <v>23</v>
      </c>
      <c r="E21" s="22">
        <v>0</v>
      </c>
      <c r="F21" s="21" t="s">
        <v>23</v>
      </c>
      <c r="G21" s="21" t="s">
        <v>23</v>
      </c>
      <c r="H21" s="21" t="s">
        <v>23</v>
      </c>
      <c r="I21" s="21" t="s">
        <v>23</v>
      </c>
      <c r="J21" s="22">
        <v>0</v>
      </c>
      <c r="K21" s="18" t="s">
        <v>23</v>
      </c>
      <c r="L21" s="18" t="s">
        <v>23</v>
      </c>
      <c r="M21" s="18" t="s">
        <v>23</v>
      </c>
      <c r="N21" s="18" t="s">
        <v>23</v>
      </c>
      <c r="O21" s="18"/>
      <c r="P21" s="18" t="s">
        <v>23</v>
      </c>
      <c r="Q21" s="18" t="s">
        <v>23</v>
      </c>
      <c r="R21" s="18" t="s">
        <v>23</v>
      </c>
      <c r="S21" s="18" t="s">
        <v>23</v>
      </c>
      <c r="T21" s="18"/>
      <c r="U21" s="21" t="s">
        <v>23</v>
      </c>
      <c r="V21" s="21" t="s">
        <v>23</v>
      </c>
      <c r="W21" s="34"/>
      <c r="X21" s="34" t="s">
        <v>23</v>
      </c>
      <c r="Y21" s="34" t="s">
        <v>23</v>
      </c>
    </row>
    <row r="22" spans="1:25" s="35" customFormat="1" ht="248.25" customHeight="1" x14ac:dyDescent="0.3">
      <c r="A22" s="32" t="s">
        <v>55</v>
      </c>
      <c r="B22" s="27" t="s">
        <v>56</v>
      </c>
      <c r="C22" s="33" t="s">
        <v>42</v>
      </c>
      <c r="D22" s="21" t="s">
        <v>23</v>
      </c>
      <c r="E22" s="20">
        <f>E23</f>
        <v>25000</v>
      </c>
      <c r="F22" s="21" t="s">
        <v>23</v>
      </c>
      <c r="G22" s="21" t="s">
        <v>23</v>
      </c>
      <c r="H22" s="21" t="s">
        <v>23</v>
      </c>
      <c r="I22" s="21" t="s">
        <v>23</v>
      </c>
      <c r="J22" s="20">
        <f>J23</f>
        <v>25000</v>
      </c>
      <c r="K22" s="18" t="s">
        <v>23</v>
      </c>
      <c r="L22" s="18" t="s">
        <v>23</v>
      </c>
      <c r="M22" s="18" t="s">
        <v>23</v>
      </c>
      <c r="N22" s="18" t="s">
        <v>23</v>
      </c>
      <c r="O22" s="17">
        <f>O23+O24</f>
        <v>24644.52</v>
      </c>
      <c r="P22" s="18" t="s">
        <v>23</v>
      </c>
      <c r="Q22" s="18" t="s">
        <v>23</v>
      </c>
      <c r="R22" s="18" t="s">
        <v>23</v>
      </c>
      <c r="S22" s="18" t="s">
        <v>23</v>
      </c>
      <c r="T22" s="17">
        <f>T23+T24</f>
        <v>24644.52</v>
      </c>
      <c r="U22" s="21" t="s">
        <v>23</v>
      </c>
      <c r="V22" s="21" t="s">
        <v>23</v>
      </c>
      <c r="W22" s="54"/>
      <c r="X22" s="30" t="s">
        <v>105</v>
      </c>
      <c r="Y22" s="30" t="s">
        <v>108</v>
      </c>
    </row>
    <row r="23" spans="1:25" s="35" customFormat="1" ht="230.25" customHeight="1" x14ac:dyDescent="0.3">
      <c r="A23" s="32" t="s">
        <v>57</v>
      </c>
      <c r="B23" s="33" t="s">
        <v>27</v>
      </c>
      <c r="C23" s="33" t="s">
        <v>42</v>
      </c>
      <c r="D23" s="21" t="s">
        <v>23</v>
      </c>
      <c r="E23" s="22">
        <v>25000</v>
      </c>
      <c r="F23" s="21" t="s">
        <v>23</v>
      </c>
      <c r="G23" s="21" t="s">
        <v>23</v>
      </c>
      <c r="H23" s="21" t="s">
        <v>23</v>
      </c>
      <c r="I23" s="21" t="s">
        <v>23</v>
      </c>
      <c r="J23" s="22">
        <v>25000</v>
      </c>
      <c r="K23" s="18" t="s">
        <v>23</v>
      </c>
      <c r="L23" s="18" t="s">
        <v>23</v>
      </c>
      <c r="M23" s="18" t="s">
        <v>23</v>
      </c>
      <c r="N23" s="18" t="s">
        <v>23</v>
      </c>
      <c r="O23" s="18">
        <v>24644.52</v>
      </c>
      <c r="P23" s="18" t="s">
        <v>23</v>
      </c>
      <c r="Q23" s="18" t="s">
        <v>23</v>
      </c>
      <c r="R23" s="18" t="s">
        <v>23</v>
      </c>
      <c r="S23" s="18" t="s">
        <v>23</v>
      </c>
      <c r="T23" s="18">
        <v>24644.52</v>
      </c>
      <c r="U23" s="21" t="s">
        <v>23</v>
      </c>
      <c r="V23" s="21" t="s">
        <v>23</v>
      </c>
      <c r="W23" s="53"/>
      <c r="X23" s="36" t="s">
        <v>105</v>
      </c>
      <c r="Y23" s="36" t="s">
        <v>108</v>
      </c>
    </row>
    <row r="24" spans="1:25" s="35" customFormat="1" ht="270" customHeight="1" x14ac:dyDescent="0.3">
      <c r="A24" s="32" t="s">
        <v>59</v>
      </c>
      <c r="B24" s="33" t="s">
        <v>58</v>
      </c>
      <c r="C24" s="33" t="s">
        <v>42</v>
      </c>
      <c r="D24" s="21" t="s">
        <v>23</v>
      </c>
      <c r="E24" s="22">
        <v>0</v>
      </c>
      <c r="F24" s="21" t="s">
        <v>23</v>
      </c>
      <c r="G24" s="21" t="s">
        <v>23</v>
      </c>
      <c r="H24" s="21" t="s">
        <v>23</v>
      </c>
      <c r="I24" s="21" t="s">
        <v>23</v>
      </c>
      <c r="J24" s="22">
        <v>0</v>
      </c>
      <c r="K24" s="18" t="s">
        <v>23</v>
      </c>
      <c r="L24" s="18" t="s">
        <v>23</v>
      </c>
      <c r="M24" s="18" t="s">
        <v>23</v>
      </c>
      <c r="N24" s="18" t="s">
        <v>23</v>
      </c>
      <c r="O24" s="18"/>
      <c r="P24" s="18" t="s">
        <v>23</v>
      </c>
      <c r="Q24" s="18" t="s">
        <v>23</v>
      </c>
      <c r="R24" s="18" t="s">
        <v>23</v>
      </c>
      <c r="S24" s="18" t="s">
        <v>23</v>
      </c>
      <c r="T24" s="18"/>
      <c r="U24" s="21" t="s">
        <v>23</v>
      </c>
      <c r="V24" s="21" t="s">
        <v>23</v>
      </c>
      <c r="W24" s="34"/>
      <c r="X24" s="34" t="s">
        <v>23</v>
      </c>
      <c r="Y24" s="34" t="s">
        <v>23</v>
      </c>
    </row>
    <row r="25" spans="1:25" s="35" customFormat="1" ht="409.6" customHeight="1" x14ac:dyDescent="0.3">
      <c r="A25" s="62" t="s">
        <v>60</v>
      </c>
      <c r="B25" s="27" t="s">
        <v>28</v>
      </c>
      <c r="C25" s="64" t="s">
        <v>61</v>
      </c>
      <c r="D25" s="21" t="s">
        <v>23</v>
      </c>
      <c r="E25" s="20">
        <v>26831.7</v>
      </c>
      <c r="F25" s="21" t="s">
        <v>23</v>
      </c>
      <c r="G25" s="21" t="s">
        <v>23</v>
      </c>
      <c r="H25" s="21" t="s">
        <v>23</v>
      </c>
      <c r="I25" s="21" t="s">
        <v>23</v>
      </c>
      <c r="J25" s="20">
        <v>26831.7</v>
      </c>
      <c r="K25" s="18" t="s">
        <v>23</v>
      </c>
      <c r="L25" s="18" t="s">
        <v>23</v>
      </c>
      <c r="M25" s="18" t="s">
        <v>23</v>
      </c>
      <c r="N25" s="18" t="s">
        <v>23</v>
      </c>
      <c r="O25" s="17">
        <v>23229.47</v>
      </c>
      <c r="P25" s="18" t="s">
        <v>23</v>
      </c>
      <c r="Q25" s="18" t="s">
        <v>23</v>
      </c>
      <c r="R25" s="18" t="s">
        <v>23</v>
      </c>
      <c r="S25" s="18" t="s">
        <v>23</v>
      </c>
      <c r="T25" s="17">
        <v>23229.47</v>
      </c>
      <c r="U25" s="21" t="s">
        <v>23</v>
      </c>
      <c r="V25" s="21" t="s">
        <v>23</v>
      </c>
      <c r="W25" s="53"/>
      <c r="X25" s="30" t="s">
        <v>105</v>
      </c>
      <c r="Y25" s="30" t="s">
        <v>114</v>
      </c>
    </row>
    <row r="26" spans="1:25" s="35" customFormat="1" ht="107.4" customHeight="1" x14ac:dyDescent="0.3">
      <c r="A26" s="63"/>
      <c r="B26" s="33" t="s">
        <v>101</v>
      </c>
      <c r="C26" s="65"/>
      <c r="D26" s="21" t="s">
        <v>23</v>
      </c>
      <c r="E26" s="22">
        <v>181.7</v>
      </c>
      <c r="F26" s="21" t="s">
        <v>23</v>
      </c>
      <c r="G26" s="21" t="s">
        <v>23</v>
      </c>
      <c r="H26" s="21" t="s">
        <v>23</v>
      </c>
      <c r="I26" s="21" t="s">
        <v>23</v>
      </c>
      <c r="J26" s="22">
        <v>181.7</v>
      </c>
      <c r="K26" s="21" t="s">
        <v>23</v>
      </c>
      <c r="L26" s="21" t="s">
        <v>23</v>
      </c>
      <c r="M26" s="21" t="s">
        <v>23</v>
      </c>
      <c r="N26" s="21" t="s">
        <v>23</v>
      </c>
      <c r="O26" s="18">
        <v>181.7</v>
      </c>
      <c r="P26" s="21" t="s">
        <v>23</v>
      </c>
      <c r="Q26" s="21" t="s">
        <v>23</v>
      </c>
      <c r="R26" s="21" t="s">
        <v>23</v>
      </c>
      <c r="S26" s="21" t="s">
        <v>23</v>
      </c>
      <c r="T26" s="18">
        <v>181.7</v>
      </c>
      <c r="U26" s="21"/>
      <c r="V26" s="21"/>
      <c r="W26" s="34"/>
      <c r="X26" s="36" t="s">
        <v>105</v>
      </c>
      <c r="Y26" s="30" t="s">
        <v>23</v>
      </c>
    </row>
    <row r="27" spans="1:25" s="35" customFormat="1" ht="409.5" customHeight="1" x14ac:dyDescent="0.3">
      <c r="A27" s="62" t="s">
        <v>62</v>
      </c>
      <c r="B27" s="27" t="s">
        <v>29</v>
      </c>
      <c r="C27" s="64" t="s">
        <v>63</v>
      </c>
      <c r="D27" s="21" t="s">
        <v>23</v>
      </c>
      <c r="E27" s="20">
        <v>133968</v>
      </c>
      <c r="F27" s="21" t="s">
        <v>23</v>
      </c>
      <c r="G27" s="21" t="s">
        <v>23</v>
      </c>
      <c r="H27" s="21" t="s">
        <v>23</v>
      </c>
      <c r="I27" s="21" t="s">
        <v>23</v>
      </c>
      <c r="J27" s="20">
        <v>133968</v>
      </c>
      <c r="K27" s="18" t="s">
        <v>23</v>
      </c>
      <c r="L27" s="18" t="s">
        <v>23</v>
      </c>
      <c r="M27" s="18" t="s">
        <v>23</v>
      </c>
      <c r="N27" s="18" t="s">
        <v>23</v>
      </c>
      <c r="O27" s="17">
        <v>127949.33</v>
      </c>
      <c r="P27" s="17" t="s">
        <v>23</v>
      </c>
      <c r="Q27" s="17" t="s">
        <v>23</v>
      </c>
      <c r="R27" s="17" t="s">
        <v>23</v>
      </c>
      <c r="S27" s="17" t="s">
        <v>23</v>
      </c>
      <c r="T27" s="17">
        <v>127949.33</v>
      </c>
      <c r="U27" s="21" t="s">
        <v>23</v>
      </c>
      <c r="V27" s="21" t="s">
        <v>23</v>
      </c>
      <c r="W27" s="53"/>
      <c r="X27" s="55" t="s">
        <v>105</v>
      </c>
      <c r="Y27" s="30" t="s">
        <v>115</v>
      </c>
    </row>
    <row r="28" spans="1:25" s="35" customFormat="1" ht="88.2" customHeight="1" x14ac:dyDescent="0.3">
      <c r="A28" s="63"/>
      <c r="B28" s="33" t="s">
        <v>102</v>
      </c>
      <c r="C28" s="65"/>
      <c r="D28" s="21" t="s">
        <v>23</v>
      </c>
      <c r="E28" s="20">
        <v>116.2</v>
      </c>
      <c r="F28" s="21" t="s">
        <v>23</v>
      </c>
      <c r="G28" s="21" t="s">
        <v>23</v>
      </c>
      <c r="H28" s="21" t="s">
        <v>23</v>
      </c>
      <c r="I28" s="21" t="s">
        <v>23</v>
      </c>
      <c r="J28" s="20">
        <v>116.2</v>
      </c>
      <c r="K28" s="18" t="s">
        <v>23</v>
      </c>
      <c r="L28" s="18" t="s">
        <v>23</v>
      </c>
      <c r="M28" s="18" t="s">
        <v>23</v>
      </c>
      <c r="N28" s="18" t="s">
        <v>23</v>
      </c>
      <c r="O28" s="17">
        <v>116.2</v>
      </c>
      <c r="P28" s="17" t="s">
        <v>23</v>
      </c>
      <c r="Q28" s="17" t="s">
        <v>23</v>
      </c>
      <c r="R28" s="17" t="s">
        <v>23</v>
      </c>
      <c r="S28" s="17" t="s">
        <v>23</v>
      </c>
      <c r="T28" s="17">
        <v>116.2</v>
      </c>
      <c r="U28" s="21"/>
      <c r="V28" s="21"/>
      <c r="W28" s="34"/>
      <c r="X28" s="55" t="s">
        <v>105</v>
      </c>
      <c r="Y28" s="56" t="s">
        <v>23</v>
      </c>
    </row>
    <row r="29" spans="1:25" s="35" customFormat="1" ht="137.4" customHeight="1" x14ac:dyDescent="0.3">
      <c r="A29" s="32" t="s">
        <v>64</v>
      </c>
      <c r="B29" s="27" t="s">
        <v>30</v>
      </c>
      <c r="C29" s="33" t="s">
        <v>63</v>
      </c>
      <c r="D29" s="21" t="s">
        <v>23</v>
      </c>
      <c r="E29" s="20">
        <v>3330.9</v>
      </c>
      <c r="F29" s="21" t="s">
        <v>23</v>
      </c>
      <c r="G29" s="21" t="s">
        <v>23</v>
      </c>
      <c r="H29" s="21" t="s">
        <v>23</v>
      </c>
      <c r="I29" s="21" t="s">
        <v>23</v>
      </c>
      <c r="J29" s="20">
        <v>3330.9</v>
      </c>
      <c r="K29" s="18" t="s">
        <v>23</v>
      </c>
      <c r="L29" s="18" t="s">
        <v>23</v>
      </c>
      <c r="M29" s="18" t="s">
        <v>23</v>
      </c>
      <c r="N29" s="18" t="s">
        <v>23</v>
      </c>
      <c r="O29" s="17">
        <v>3289.71</v>
      </c>
      <c r="P29" s="18" t="s">
        <v>23</v>
      </c>
      <c r="Q29" s="18" t="s">
        <v>23</v>
      </c>
      <c r="R29" s="18" t="s">
        <v>23</v>
      </c>
      <c r="S29" s="18" t="s">
        <v>23</v>
      </c>
      <c r="T29" s="17">
        <v>3289.71</v>
      </c>
      <c r="U29" s="21" t="s">
        <v>23</v>
      </c>
      <c r="V29" s="21" t="s">
        <v>23</v>
      </c>
      <c r="W29" s="53"/>
      <c r="X29" s="36" t="s">
        <v>105</v>
      </c>
      <c r="Y29" s="36" t="s">
        <v>106</v>
      </c>
    </row>
    <row r="30" spans="1:25" s="35" customFormat="1" ht="362.4" customHeight="1" x14ac:dyDescent="0.3">
      <c r="A30" s="32" t="s">
        <v>65</v>
      </c>
      <c r="B30" s="27" t="s">
        <v>66</v>
      </c>
      <c r="C30" s="37"/>
      <c r="D30" s="21" t="s">
        <v>23</v>
      </c>
      <c r="E30" s="17">
        <f>E31+E33+E34+E38</f>
        <v>52175.4</v>
      </c>
      <c r="F30" s="21" t="s">
        <v>23</v>
      </c>
      <c r="G30" s="21" t="s">
        <v>23</v>
      </c>
      <c r="H30" s="21" t="s">
        <v>23</v>
      </c>
      <c r="I30" s="21" t="s">
        <v>23</v>
      </c>
      <c r="J30" s="17">
        <f>J31+J33+J34+J38</f>
        <v>52175.4</v>
      </c>
      <c r="K30" s="18" t="s">
        <v>23</v>
      </c>
      <c r="L30" s="18" t="s">
        <v>23</v>
      </c>
      <c r="M30" s="18" t="s">
        <v>23</v>
      </c>
      <c r="N30" s="18" t="s">
        <v>23</v>
      </c>
      <c r="O30" s="17">
        <f>O31+O33+O34+O38</f>
        <v>40155.33</v>
      </c>
      <c r="P30" s="18" t="s">
        <v>23</v>
      </c>
      <c r="Q30" s="18" t="s">
        <v>23</v>
      </c>
      <c r="R30" s="18" t="s">
        <v>23</v>
      </c>
      <c r="S30" s="18" t="s">
        <v>23</v>
      </c>
      <c r="T30" s="17">
        <f>T31+T33+T34+T38</f>
        <v>33229.31</v>
      </c>
      <c r="U30" s="21" t="s">
        <v>23</v>
      </c>
      <c r="V30" s="21" t="s">
        <v>23</v>
      </c>
      <c r="W30" s="54"/>
      <c r="X30" s="30" t="s">
        <v>105</v>
      </c>
      <c r="Y30" s="30" t="s">
        <v>117</v>
      </c>
    </row>
    <row r="31" spans="1:25" s="35" customFormat="1" ht="198" customHeight="1" x14ac:dyDescent="0.3">
      <c r="A31" s="32" t="s">
        <v>67</v>
      </c>
      <c r="B31" s="33" t="s">
        <v>31</v>
      </c>
      <c r="C31" s="33" t="s">
        <v>42</v>
      </c>
      <c r="D31" s="21" t="s">
        <v>23</v>
      </c>
      <c r="E31" s="18">
        <v>1000</v>
      </c>
      <c r="F31" s="21" t="s">
        <v>23</v>
      </c>
      <c r="G31" s="21" t="s">
        <v>23</v>
      </c>
      <c r="H31" s="21" t="s">
        <v>23</v>
      </c>
      <c r="I31" s="21" t="s">
        <v>23</v>
      </c>
      <c r="J31" s="18">
        <v>1000</v>
      </c>
      <c r="K31" s="18" t="s">
        <v>23</v>
      </c>
      <c r="L31" s="18" t="s">
        <v>23</v>
      </c>
      <c r="M31" s="18" t="s">
        <v>23</v>
      </c>
      <c r="N31" s="18" t="s">
        <v>23</v>
      </c>
      <c r="O31" s="18">
        <v>995.93</v>
      </c>
      <c r="P31" s="18" t="s">
        <v>23</v>
      </c>
      <c r="Q31" s="18" t="s">
        <v>23</v>
      </c>
      <c r="R31" s="18" t="s">
        <v>23</v>
      </c>
      <c r="S31" s="18" t="s">
        <v>23</v>
      </c>
      <c r="T31" s="18">
        <v>995.93</v>
      </c>
      <c r="U31" s="21" t="s">
        <v>23</v>
      </c>
      <c r="V31" s="21" t="s">
        <v>23</v>
      </c>
      <c r="W31" s="53"/>
      <c r="X31" s="36" t="s">
        <v>105</v>
      </c>
      <c r="Y31" s="36" t="s">
        <v>109</v>
      </c>
    </row>
    <row r="32" spans="1:25" s="35" customFormat="1" ht="84.6" customHeight="1" x14ac:dyDescent="0.3">
      <c r="A32" s="32" t="s">
        <v>68</v>
      </c>
      <c r="B32" s="33" t="s">
        <v>32</v>
      </c>
      <c r="C32" s="33" t="s">
        <v>63</v>
      </c>
      <c r="D32" s="21" t="s">
        <v>23</v>
      </c>
      <c r="E32" s="18">
        <v>0</v>
      </c>
      <c r="F32" s="21" t="s">
        <v>23</v>
      </c>
      <c r="G32" s="21" t="s">
        <v>23</v>
      </c>
      <c r="H32" s="21" t="s">
        <v>23</v>
      </c>
      <c r="I32" s="21" t="s">
        <v>23</v>
      </c>
      <c r="J32" s="18">
        <v>0</v>
      </c>
      <c r="K32" s="18" t="s">
        <v>23</v>
      </c>
      <c r="L32" s="18" t="s">
        <v>23</v>
      </c>
      <c r="M32" s="18" t="s">
        <v>23</v>
      </c>
      <c r="N32" s="18" t="s">
        <v>23</v>
      </c>
      <c r="O32" s="18"/>
      <c r="P32" s="18" t="s">
        <v>23</v>
      </c>
      <c r="Q32" s="18" t="s">
        <v>23</v>
      </c>
      <c r="R32" s="18" t="s">
        <v>23</v>
      </c>
      <c r="S32" s="18" t="s">
        <v>23</v>
      </c>
      <c r="T32" s="18"/>
      <c r="U32" s="21" t="s">
        <v>23</v>
      </c>
      <c r="V32" s="21" t="s">
        <v>23</v>
      </c>
      <c r="W32" s="21"/>
      <c r="X32" s="21" t="s">
        <v>23</v>
      </c>
      <c r="Y32" s="39" t="s">
        <v>23</v>
      </c>
    </row>
    <row r="33" spans="1:25" s="35" customFormat="1" ht="257.25" customHeight="1" x14ac:dyDescent="0.3">
      <c r="A33" s="32" t="s">
        <v>69</v>
      </c>
      <c r="B33" s="33" t="s">
        <v>33</v>
      </c>
      <c r="C33" s="33" t="s">
        <v>70</v>
      </c>
      <c r="D33" s="21" t="s">
        <v>23</v>
      </c>
      <c r="E33" s="18">
        <v>8800</v>
      </c>
      <c r="F33" s="21" t="s">
        <v>23</v>
      </c>
      <c r="G33" s="21" t="s">
        <v>23</v>
      </c>
      <c r="H33" s="21" t="s">
        <v>23</v>
      </c>
      <c r="I33" s="21" t="s">
        <v>23</v>
      </c>
      <c r="J33" s="18">
        <v>8800</v>
      </c>
      <c r="K33" s="18" t="s">
        <v>23</v>
      </c>
      <c r="L33" s="18" t="s">
        <v>23</v>
      </c>
      <c r="M33" s="18" t="s">
        <v>23</v>
      </c>
      <c r="N33" s="18" t="s">
        <v>23</v>
      </c>
      <c r="O33" s="18">
        <v>8800</v>
      </c>
      <c r="P33" s="18" t="s">
        <v>23</v>
      </c>
      <c r="Q33" s="18" t="s">
        <v>23</v>
      </c>
      <c r="R33" s="18" t="s">
        <v>23</v>
      </c>
      <c r="S33" s="18" t="s">
        <v>23</v>
      </c>
      <c r="T33" s="18">
        <v>8800</v>
      </c>
      <c r="U33" s="21" t="s">
        <v>23</v>
      </c>
      <c r="V33" s="21" t="s">
        <v>23</v>
      </c>
      <c r="W33" s="21"/>
      <c r="X33" s="36" t="s">
        <v>105</v>
      </c>
      <c r="Y33" s="39" t="s">
        <v>23</v>
      </c>
    </row>
    <row r="34" spans="1:25" s="35" customFormat="1" ht="218.25" customHeight="1" x14ac:dyDescent="0.3">
      <c r="A34" s="32" t="s">
        <v>71</v>
      </c>
      <c r="B34" s="33" t="s">
        <v>34</v>
      </c>
      <c r="C34" s="33" t="s">
        <v>63</v>
      </c>
      <c r="D34" s="21" t="s">
        <v>23</v>
      </c>
      <c r="E34" s="18">
        <v>200</v>
      </c>
      <c r="F34" s="21" t="s">
        <v>23</v>
      </c>
      <c r="G34" s="21" t="s">
        <v>23</v>
      </c>
      <c r="H34" s="21" t="s">
        <v>23</v>
      </c>
      <c r="I34" s="21" t="s">
        <v>23</v>
      </c>
      <c r="J34" s="18">
        <v>200</v>
      </c>
      <c r="K34" s="18" t="s">
        <v>23</v>
      </c>
      <c r="L34" s="18" t="s">
        <v>23</v>
      </c>
      <c r="M34" s="18" t="s">
        <v>23</v>
      </c>
      <c r="N34" s="18" t="s">
        <v>23</v>
      </c>
      <c r="O34" s="18">
        <v>190</v>
      </c>
      <c r="P34" s="18" t="s">
        <v>23</v>
      </c>
      <c r="Q34" s="18" t="s">
        <v>23</v>
      </c>
      <c r="R34" s="18" t="s">
        <v>23</v>
      </c>
      <c r="S34" s="18" t="s">
        <v>23</v>
      </c>
      <c r="T34" s="18">
        <v>190</v>
      </c>
      <c r="U34" s="21" t="s">
        <v>23</v>
      </c>
      <c r="V34" s="21" t="s">
        <v>23</v>
      </c>
      <c r="W34" s="53"/>
      <c r="X34" s="36" t="s">
        <v>105</v>
      </c>
      <c r="Y34" s="36" t="s">
        <v>110</v>
      </c>
    </row>
    <row r="35" spans="1:25" s="35" customFormat="1" ht="136.5" customHeight="1" x14ac:dyDescent="0.3">
      <c r="A35" s="32" t="s">
        <v>72</v>
      </c>
      <c r="B35" s="33" t="s">
        <v>73</v>
      </c>
      <c r="C35" s="33" t="s">
        <v>74</v>
      </c>
      <c r="D35" s="23" t="s">
        <v>23</v>
      </c>
      <c r="E35" s="18">
        <v>0</v>
      </c>
      <c r="F35" s="23" t="s">
        <v>23</v>
      </c>
      <c r="G35" s="23" t="s">
        <v>23</v>
      </c>
      <c r="H35" s="23" t="s">
        <v>23</v>
      </c>
      <c r="I35" s="23" t="s">
        <v>23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21" t="s">
        <v>23</v>
      </c>
      <c r="V35" s="21" t="s">
        <v>23</v>
      </c>
      <c r="W35" s="21"/>
      <c r="X35" s="21" t="s">
        <v>23</v>
      </c>
      <c r="Y35" s="39" t="s">
        <v>23</v>
      </c>
    </row>
    <row r="36" spans="1:25" s="35" customFormat="1" ht="75.599999999999994" customHeight="1" x14ac:dyDescent="0.3">
      <c r="A36" s="32" t="s">
        <v>75</v>
      </c>
      <c r="B36" s="33" t="s">
        <v>97</v>
      </c>
      <c r="C36" s="33" t="s">
        <v>63</v>
      </c>
      <c r="D36" s="23" t="s">
        <v>23</v>
      </c>
      <c r="E36" s="18">
        <v>0</v>
      </c>
      <c r="F36" s="23" t="s">
        <v>23</v>
      </c>
      <c r="G36" s="23" t="s">
        <v>23</v>
      </c>
      <c r="H36" s="23" t="s">
        <v>23</v>
      </c>
      <c r="I36" s="23" t="s">
        <v>23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21" t="s">
        <v>23</v>
      </c>
      <c r="V36" s="21" t="s">
        <v>23</v>
      </c>
      <c r="W36" s="21"/>
      <c r="X36" s="21" t="s">
        <v>23</v>
      </c>
      <c r="Y36" s="39" t="s">
        <v>23</v>
      </c>
    </row>
    <row r="37" spans="1:25" s="35" customFormat="1" ht="178.5" customHeight="1" x14ac:dyDescent="0.3">
      <c r="A37" s="32" t="s">
        <v>77</v>
      </c>
      <c r="B37" s="33" t="s">
        <v>98</v>
      </c>
      <c r="C37" s="33" t="s">
        <v>85</v>
      </c>
      <c r="D37" s="23" t="s">
        <v>23</v>
      </c>
      <c r="E37" s="18">
        <v>0</v>
      </c>
      <c r="F37" s="23" t="s">
        <v>23</v>
      </c>
      <c r="G37" s="23" t="s">
        <v>23</v>
      </c>
      <c r="H37" s="23" t="s">
        <v>23</v>
      </c>
      <c r="I37" s="23" t="s">
        <v>23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21" t="s">
        <v>23</v>
      </c>
      <c r="V37" s="21" t="s">
        <v>23</v>
      </c>
      <c r="W37" s="21"/>
      <c r="X37" s="21" t="s">
        <v>23</v>
      </c>
      <c r="Y37" s="39" t="s">
        <v>23</v>
      </c>
    </row>
    <row r="38" spans="1:25" s="35" customFormat="1" ht="358.5" customHeight="1" x14ac:dyDescent="0.3">
      <c r="A38" s="32" t="s">
        <v>78</v>
      </c>
      <c r="B38" s="33" t="s">
        <v>89</v>
      </c>
      <c r="C38" s="33"/>
      <c r="D38" s="23" t="s">
        <v>23</v>
      </c>
      <c r="E38" s="41">
        <f>E39+E40</f>
        <v>42175.4</v>
      </c>
      <c r="F38" s="23" t="s">
        <v>23</v>
      </c>
      <c r="G38" s="23" t="s">
        <v>23</v>
      </c>
      <c r="H38" s="23" t="s">
        <v>23</v>
      </c>
      <c r="I38" s="23" t="s">
        <v>23</v>
      </c>
      <c r="J38" s="18">
        <v>42175.4</v>
      </c>
      <c r="K38" s="18">
        <v>0</v>
      </c>
      <c r="L38" s="18">
        <v>0</v>
      </c>
      <c r="M38" s="18">
        <v>0</v>
      </c>
      <c r="N38" s="18">
        <v>0</v>
      </c>
      <c r="O38" s="18">
        <v>30169.4</v>
      </c>
      <c r="P38" s="18">
        <v>0</v>
      </c>
      <c r="Q38" s="18">
        <v>0</v>
      </c>
      <c r="R38" s="18">
        <v>0</v>
      </c>
      <c r="S38" s="18">
        <v>0</v>
      </c>
      <c r="T38" s="18">
        <v>23243.38</v>
      </c>
      <c r="U38" s="21" t="s">
        <v>23</v>
      </c>
      <c r="V38" s="21" t="s">
        <v>23</v>
      </c>
      <c r="W38" s="53"/>
      <c r="X38" s="36" t="s">
        <v>105</v>
      </c>
      <c r="Y38" s="36" t="s">
        <v>111</v>
      </c>
    </row>
    <row r="39" spans="1:25" s="35" customFormat="1" ht="364.5" customHeight="1" x14ac:dyDescent="0.3">
      <c r="A39" s="32" t="s">
        <v>90</v>
      </c>
      <c r="B39" s="33" t="s">
        <v>91</v>
      </c>
      <c r="C39" s="33" t="s">
        <v>92</v>
      </c>
      <c r="D39" s="23"/>
      <c r="E39" s="22">
        <v>0</v>
      </c>
      <c r="F39" s="23"/>
      <c r="G39" s="23"/>
      <c r="H39" s="23"/>
      <c r="I39" s="23"/>
      <c r="J39" s="22">
        <v>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1"/>
      <c r="V39" s="21"/>
      <c r="W39" s="21"/>
      <c r="X39" s="21"/>
      <c r="Y39" s="39"/>
    </row>
    <row r="40" spans="1:25" s="35" customFormat="1" ht="371.25" customHeight="1" x14ac:dyDescent="0.3">
      <c r="A40" s="32" t="s">
        <v>93</v>
      </c>
      <c r="B40" s="33" t="s">
        <v>94</v>
      </c>
      <c r="C40" s="33" t="s">
        <v>95</v>
      </c>
      <c r="D40" s="23"/>
      <c r="E40" s="22">
        <v>42175.4</v>
      </c>
      <c r="F40" s="23"/>
      <c r="G40" s="23"/>
      <c r="H40" s="23"/>
      <c r="I40" s="23"/>
      <c r="J40" s="22">
        <v>42175.4</v>
      </c>
      <c r="K40" s="18"/>
      <c r="L40" s="18"/>
      <c r="M40" s="18"/>
      <c r="N40" s="18"/>
      <c r="O40" s="18">
        <v>30169.4</v>
      </c>
      <c r="P40" s="18"/>
      <c r="Q40" s="18"/>
      <c r="R40" s="18"/>
      <c r="S40" s="18"/>
      <c r="T40" s="18">
        <v>23243.38</v>
      </c>
      <c r="U40" s="21"/>
      <c r="V40" s="21"/>
      <c r="W40" s="53"/>
      <c r="X40" s="36" t="s">
        <v>105</v>
      </c>
      <c r="Y40" s="36" t="s">
        <v>111</v>
      </c>
    </row>
    <row r="41" spans="1:25" s="35" customFormat="1" ht="333" customHeight="1" x14ac:dyDescent="0.3">
      <c r="A41" s="32" t="s">
        <v>79</v>
      </c>
      <c r="B41" s="33" t="s">
        <v>96</v>
      </c>
      <c r="C41" s="33" t="s">
        <v>76</v>
      </c>
      <c r="D41" s="23" t="s">
        <v>23</v>
      </c>
      <c r="E41" s="18">
        <v>0</v>
      </c>
      <c r="F41" s="23" t="s">
        <v>23</v>
      </c>
      <c r="G41" s="23" t="s">
        <v>23</v>
      </c>
      <c r="H41" s="23" t="s">
        <v>23</v>
      </c>
      <c r="I41" s="23" t="s">
        <v>23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21" t="s">
        <v>23</v>
      </c>
      <c r="V41" s="21" t="s">
        <v>23</v>
      </c>
      <c r="W41" s="21"/>
      <c r="X41" s="21" t="s">
        <v>23</v>
      </c>
      <c r="Y41" s="39"/>
    </row>
    <row r="42" spans="1:25" s="35" customFormat="1" ht="80.25" customHeight="1" x14ac:dyDescent="0.3">
      <c r="A42" s="32" t="s">
        <v>80</v>
      </c>
      <c r="B42" s="27" t="s">
        <v>81</v>
      </c>
      <c r="C42" s="33"/>
      <c r="D42" s="21" t="s">
        <v>23</v>
      </c>
      <c r="E42" s="17">
        <v>0</v>
      </c>
      <c r="F42" s="21" t="s">
        <v>23</v>
      </c>
      <c r="G42" s="21" t="s">
        <v>23</v>
      </c>
      <c r="H42" s="21" t="s">
        <v>23</v>
      </c>
      <c r="I42" s="21" t="s">
        <v>23</v>
      </c>
      <c r="J42" s="17">
        <v>0</v>
      </c>
      <c r="K42" s="18" t="s">
        <v>23</v>
      </c>
      <c r="L42" s="18" t="s">
        <v>23</v>
      </c>
      <c r="M42" s="18" t="s">
        <v>23</v>
      </c>
      <c r="N42" s="18" t="s">
        <v>23</v>
      </c>
      <c r="O42" s="17">
        <f>O43+O44</f>
        <v>0</v>
      </c>
      <c r="P42" s="18" t="s">
        <v>23</v>
      </c>
      <c r="Q42" s="18" t="s">
        <v>23</v>
      </c>
      <c r="R42" s="18" t="s">
        <v>23</v>
      </c>
      <c r="S42" s="18" t="s">
        <v>23</v>
      </c>
      <c r="T42" s="17">
        <f>T43+T44</f>
        <v>0</v>
      </c>
      <c r="U42" s="21" t="s">
        <v>23</v>
      </c>
      <c r="V42" s="21" t="s">
        <v>23</v>
      </c>
      <c r="W42" s="21"/>
      <c r="X42" s="21" t="s">
        <v>23</v>
      </c>
      <c r="Y42" s="39" t="s">
        <v>23</v>
      </c>
    </row>
    <row r="43" spans="1:25" s="35" customFormat="1" ht="109.5" customHeight="1" x14ac:dyDescent="0.3">
      <c r="A43" s="32" t="s">
        <v>82</v>
      </c>
      <c r="B43" s="33" t="s">
        <v>35</v>
      </c>
      <c r="C43" s="33" t="s">
        <v>63</v>
      </c>
      <c r="D43" s="21" t="s">
        <v>23</v>
      </c>
      <c r="E43" s="18">
        <v>0</v>
      </c>
      <c r="F43" s="21" t="s">
        <v>23</v>
      </c>
      <c r="G43" s="21" t="s">
        <v>23</v>
      </c>
      <c r="H43" s="21" t="s">
        <v>23</v>
      </c>
      <c r="I43" s="21" t="s">
        <v>23</v>
      </c>
      <c r="J43" s="18">
        <v>0</v>
      </c>
      <c r="K43" s="18" t="s">
        <v>23</v>
      </c>
      <c r="L43" s="18" t="s">
        <v>23</v>
      </c>
      <c r="M43" s="18" t="s">
        <v>23</v>
      </c>
      <c r="N43" s="18" t="s">
        <v>23</v>
      </c>
      <c r="O43" s="18"/>
      <c r="P43" s="18" t="s">
        <v>23</v>
      </c>
      <c r="Q43" s="18" t="s">
        <v>23</v>
      </c>
      <c r="R43" s="18" t="s">
        <v>23</v>
      </c>
      <c r="S43" s="18" t="s">
        <v>23</v>
      </c>
      <c r="T43" s="18"/>
      <c r="U43" s="21" t="s">
        <v>23</v>
      </c>
      <c r="V43" s="21" t="s">
        <v>23</v>
      </c>
      <c r="W43" s="21"/>
      <c r="X43" s="21" t="s">
        <v>23</v>
      </c>
      <c r="Y43" s="39" t="s">
        <v>23</v>
      </c>
    </row>
    <row r="44" spans="1:25" s="35" customFormat="1" ht="89.4" customHeight="1" x14ac:dyDescent="0.3">
      <c r="A44" s="32" t="s">
        <v>83</v>
      </c>
      <c r="B44" s="33" t="s">
        <v>36</v>
      </c>
      <c r="C44" s="33" t="s">
        <v>63</v>
      </c>
      <c r="D44" s="21" t="s">
        <v>23</v>
      </c>
      <c r="E44" s="18">
        <v>0</v>
      </c>
      <c r="F44" s="21" t="s">
        <v>23</v>
      </c>
      <c r="G44" s="21" t="s">
        <v>23</v>
      </c>
      <c r="H44" s="21" t="s">
        <v>23</v>
      </c>
      <c r="I44" s="21" t="s">
        <v>23</v>
      </c>
      <c r="J44" s="18">
        <v>0</v>
      </c>
      <c r="K44" s="18" t="s">
        <v>23</v>
      </c>
      <c r="L44" s="18" t="s">
        <v>23</v>
      </c>
      <c r="M44" s="18" t="s">
        <v>23</v>
      </c>
      <c r="N44" s="18" t="s">
        <v>23</v>
      </c>
      <c r="O44" s="18"/>
      <c r="P44" s="18" t="s">
        <v>23</v>
      </c>
      <c r="Q44" s="18" t="s">
        <v>23</v>
      </c>
      <c r="R44" s="18" t="s">
        <v>23</v>
      </c>
      <c r="S44" s="18" t="s">
        <v>23</v>
      </c>
      <c r="T44" s="18"/>
      <c r="U44" s="21" t="s">
        <v>23</v>
      </c>
      <c r="V44" s="21" t="s">
        <v>23</v>
      </c>
      <c r="W44" s="21"/>
      <c r="X44" s="21" t="s">
        <v>23</v>
      </c>
      <c r="Y44" s="39" t="s">
        <v>23</v>
      </c>
    </row>
    <row r="45" spans="1:25" s="35" customFormat="1" ht="176.25" customHeight="1" x14ac:dyDescent="0.3">
      <c r="A45" s="32" t="s">
        <v>84</v>
      </c>
      <c r="B45" s="27" t="s">
        <v>37</v>
      </c>
      <c r="C45" s="33" t="s">
        <v>85</v>
      </c>
      <c r="D45" s="21" t="s">
        <v>23</v>
      </c>
      <c r="E45" s="17">
        <v>0</v>
      </c>
      <c r="F45" s="21" t="s">
        <v>23</v>
      </c>
      <c r="G45" s="21" t="s">
        <v>23</v>
      </c>
      <c r="H45" s="21" t="s">
        <v>23</v>
      </c>
      <c r="I45" s="21" t="s">
        <v>23</v>
      </c>
      <c r="J45" s="17">
        <v>0</v>
      </c>
      <c r="K45" s="18" t="s">
        <v>23</v>
      </c>
      <c r="L45" s="18" t="s">
        <v>23</v>
      </c>
      <c r="M45" s="18" t="s">
        <v>23</v>
      </c>
      <c r="N45" s="18" t="s">
        <v>23</v>
      </c>
      <c r="O45" s="18">
        <v>0</v>
      </c>
      <c r="P45" s="18" t="s">
        <v>23</v>
      </c>
      <c r="Q45" s="18" t="s">
        <v>23</v>
      </c>
      <c r="R45" s="18" t="s">
        <v>23</v>
      </c>
      <c r="S45" s="18" t="s">
        <v>23</v>
      </c>
      <c r="T45" s="18">
        <v>0</v>
      </c>
      <c r="U45" s="21" t="s">
        <v>23</v>
      </c>
      <c r="V45" s="21" t="s">
        <v>23</v>
      </c>
      <c r="W45" s="21"/>
      <c r="X45" s="19" t="s">
        <v>23</v>
      </c>
      <c r="Y45" s="38"/>
    </row>
    <row r="46" spans="1:25" s="35" customFormat="1" ht="391.5" customHeight="1" x14ac:dyDescent="0.3">
      <c r="A46" s="32" t="s">
        <v>86</v>
      </c>
      <c r="B46" s="27" t="s">
        <v>38</v>
      </c>
      <c r="C46" s="33" t="s">
        <v>87</v>
      </c>
      <c r="D46" s="21" t="s">
        <v>23</v>
      </c>
      <c r="E46" s="17">
        <v>13217.3</v>
      </c>
      <c r="F46" s="21" t="s">
        <v>23</v>
      </c>
      <c r="G46" s="21" t="s">
        <v>23</v>
      </c>
      <c r="H46" s="21" t="s">
        <v>23</v>
      </c>
      <c r="I46" s="21" t="s">
        <v>23</v>
      </c>
      <c r="J46" s="17">
        <v>13217.3</v>
      </c>
      <c r="K46" s="18" t="s">
        <v>23</v>
      </c>
      <c r="L46" s="18" t="s">
        <v>23</v>
      </c>
      <c r="M46" s="18" t="s">
        <v>23</v>
      </c>
      <c r="N46" s="18" t="s">
        <v>23</v>
      </c>
      <c r="O46" s="17">
        <v>13217.3</v>
      </c>
      <c r="P46" s="18" t="s">
        <v>23</v>
      </c>
      <c r="Q46" s="18" t="s">
        <v>23</v>
      </c>
      <c r="R46" s="18" t="s">
        <v>23</v>
      </c>
      <c r="S46" s="18" t="s">
        <v>23</v>
      </c>
      <c r="T46" s="17">
        <v>9268.2199999999993</v>
      </c>
      <c r="U46" s="21" t="s">
        <v>23</v>
      </c>
      <c r="V46" s="21" t="s">
        <v>23</v>
      </c>
      <c r="W46" s="21"/>
      <c r="X46" s="30" t="s">
        <v>112</v>
      </c>
      <c r="Y46" s="30" t="s">
        <v>113</v>
      </c>
    </row>
    <row r="47" spans="1:25" ht="39.75" customHeight="1" x14ac:dyDescent="0.3">
      <c r="A47" s="13"/>
      <c r="B47" s="52" t="s">
        <v>88</v>
      </c>
      <c r="C47" s="4"/>
      <c r="D47" s="12" t="s">
        <v>48</v>
      </c>
      <c r="E47" s="24">
        <f>E46+E45+E42+E30+E29+E27+E15</f>
        <v>992110.99999999988</v>
      </c>
      <c r="F47" s="21" t="s">
        <v>48</v>
      </c>
      <c r="G47" s="21" t="s">
        <v>48</v>
      </c>
      <c r="H47" s="21" t="s">
        <v>48</v>
      </c>
      <c r="I47" s="21" t="s">
        <v>48</v>
      </c>
      <c r="J47" s="25">
        <f>J15+J27+J29+J30+J42+J45+J46</f>
        <v>992111</v>
      </c>
      <c r="K47" s="18" t="s">
        <v>48</v>
      </c>
      <c r="L47" s="18" t="s">
        <v>48</v>
      </c>
      <c r="M47" s="18" t="s">
        <v>48</v>
      </c>
      <c r="N47" s="18" t="s">
        <v>48</v>
      </c>
      <c r="O47" s="25">
        <f>O15+O27+O29+O30+O42+O45+O46</f>
        <v>969640.17999999993</v>
      </c>
      <c r="P47" s="18" t="s">
        <v>48</v>
      </c>
      <c r="Q47" s="18" t="s">
        <v>48</v>
      </c>
      <c r="R47" s="18" t="s">
        <v>48</v>
      </c>
      <c r="S47" s="18" t="s">
        <v>48</v>
      </c>
      <c r="T47" s="25">
        <f>T15+T27+T29+T30+T42+T45+T46</f>
        <v>958765.07999999984</v>
      </c>
      <c r="U47" s="21" t="s">
        <v>48</v>
      </c>
      <c r="V47" s="21" t="s">
        <v>48</v>
      </c>
      <c r="W47" s="21" t="s">
        <v>48</v>
      </c>
      <c r="X47" s="21" t="s">
        <v>48</v>
      </c>
      <c r="Y47" s="16" t="s">
        <v>48</v>
      </c>
    </row>
    <row r="48" spans="1:25" s="42" customFormat="1" ht="138.75" customHeight="1" x14ac:dyDescent="0.3">
      <c r="A48" s="16"/>
      <c r="B48" s="43" t="s">
        <v>103</v>
      </c>
      <c r="C48" s="12"/>
      <c r="D48" s="12" t="s">
        <v>48</v>
      </c>
      <c r="E48" s="44">
        <f>E26+E28</f>
        <v>297.89999999999998</v>
      </c>
      <c r="F48" s="21" t="s">
        <v>48</v>
      </c>
      <c r="G48" s="21" t="s">
        <v>48</v>
      </c>
      <c r="H48" s="21" t="s">
        <v>48</v>
      </c>
      <c r="I48" s="21" t="s">
        <v>48</v>
      </c>
      <c r="J48" s="44">
        <f>J26+J28</f>
        <v>297.89999999999998</v>
      </c>
      <c r="K48" s="21" t="s">
        <v>48</v>
      </c>
      <c r="L48" s="21" t="s">
        <v>48</v>
      </c>
      <c r="M48" s="21" t="s">
        <v>48</v>
      </c>
      <c r="N48" s="21" t="s">
        <v>48</v>
      </c>
      <c r="O48" s="44">
        <f>O26+O28</f>
        <v>297.89999999999998</v>
      </c>
      <c r="P48" s="21" t="s">
        <v>48</v>
      </c>
      <c r="Q48" s="21" t="s">
        <v>48</v>
      </c>
      <c r="R48" s="21" t="s">
        <v>48</v>
      </c>
      <c r="S48" s="21" t="s">
        <v>48</v>
      </c>
      <c r="T48" s="17">
        <f>T26+T28</f>
        <v>297.89999999999998</v>
      </c>
      <c r="U48" s="21" t="s">
        <v>48</v>
      </c>
      <c r="V48" s="21" t="s">
        <v>48</v>
      </c>
      <c r="W48" s="21" t="s">
        <v>48</v>
      </c>
      <c r="X48" s="21" t="s">
        <v>48</v>
      </c>
      <c r="Y48" s="16" t="s">
        <v>48</v>
      </c>
    </row>
    <row r="49" spans="1:25" x14ac:dyDescent="0.3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5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9"/>
      <c r="U50" s="49"/>
      <c r="V50" s="49"/>
      <c r="W50" s="49"/>
      <c r="X50" s="49"/>
    </row>
    <row r="51" spans="1:25" ht="33" customHeight="1" x14ac:dyDescent="0.3">
      <c r="A51" s="59" t="s">
        <v>99</v>
      </c>
      <c r="B51" s="59"/>
      <c r="C51" s="59"/>
      <c r="D51" s="59"/>
      <c r="E51" s="9"/>
      <c r="F51" s="9"/>
      <c r="G51" s="5"/>
      <c r="H51" s="10" t="s">
        <v>3</v>
      </c>
      <c r="I51" s="10"/>
      <c r="J51" s="3"/>
      <c r="K51" s="3"/>
      <c r="L51" s="66" t="s">
        <v>100</v>
      </c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1:25" x14ac:dyDescent="0.3">
      <c r="B52" s="10"/>
      <c r="C52" s="10"/>
      <c r="D52" s="10"/>
      <c r="E52" s="5"/>
      <c r="F52" s="5"/>
      <c r="G52" s="5"/>
      <c r="H52" s="3" t="s">
        <v>19</v>
      </c>
      <c r="I52" s="3"/>
      <c r="J52" s="5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x14ac:dyDescent="0.3">
      <c r="B53" s="10"/>
      <c r="C53" s="10"/>
      <c r="D53" s="10"/>
      <c r="E53" s="5"/>
      <c r="F53" s="5"/>
      <c r="G53" s="5"/>
      <c r="H53" s="3"/>
      <c r="I53" s="3"/>
      <c r="J53" s="5"/>
      <c r="K53" s="5"/>
      <c r="L53" s="5"/>
      <c r="M53" s="5"/>
      <c r="N53" s="5"/>
      <c r="O53" s="5"/>
      <c r="P53" s="5"/>
      <c r="Q53" s="5"/>
      <c r="R53" s="5"/>
      <c r="S53" s="5"/>
      <c r="T53" s="46"/>
      <c r="U53" s="46"/>
      <c r="V53" s="46"/>
      <c r="W53" s="46"/>
      <c r="X53" s="46"/>
    </row>
    <row r="54" spans="1:25" x14ac:dyDescent="0.3">
      <c r="A54" s="5" t="s">
        <v>24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46"/>
      <c r="U54" s="46"/>
      <c r="V54" s="46"/>
      <c r="W54" s="46"/>
      <c r="X54" s="46"/>
    </row>
  </sheetData>
  <mergeCells count="23">
    <mergeCell ref="M4:X4"/>
    <mergeCell ref="B5:X5"/>
    <mergeCell ref="B6:X6"/>
    <mergeCell ref="L51:Y51"/>
    <mergeCell ref="Y11:Y12"/>
    <mergeCell ref="R11:V11"/>
    <mergeCell ref="A49:X49"/>
    <mergeCell ref="W11:W12"/>
    <mergeCell ref="D11:G11"/>
    <mergeCell ref="H11:L11"/>
    <mergeCell ref="M11:Q11"/>
    <mergeCell ref="X11:X12"/>
    <mergeCell ref="B11:B12"/>
    <mergeCell ref="C11:C12"/>
    <mergeCell ref="K52:Y52"/>
    <mergeCell ref="B7:X7"/>
    <mergeCell ref="B8:X8"/>
    <mergeCell ref="A51:D51"/>
    <mergeCell ref="A11:A12"/>
    <mergeCell ref="A25:A26"/>
    <mergeCell ref="C25:C26"/>
    <mergeCell ref="A27:A28"/>
    <mergeCell ref="C27:C28"/>
  </mergeCells>
  <pageMargins left="0.19685039370078741" right="0.19685039370078741" top="0.15748031496062992" bottom="0.15748031496062992" header="0.11811023622047245" footer="0.11811023622047245"/>
  <pageSetup paperSize="9" scale="47" fitToHeight="0" orientation="landscape" r:id="rId1"/>
  <rowBreaks count="1" manualBreakCount="1">
    <brk id="3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Финансирование</vt:lpstr>
      <vt:lpstr>Финансирование!Заголовки_для_печати</vt:lpstr>
      <vt:lpstr>Финансирование!Область_печати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Раджабова</cp:lastModifiedBy>
  <cp:lastPrinted>2016-01-22T11:50:30Z</cp:lastPrinted>
  <dcterms:created xsi:type="dcterms:W3CDTF">2010-04-08T05:43:02Z</dcterms:created>
  <dcterms:modified xsi:type="dcterms:W3CDTF">2016-01-22T11:50:31Z</dcterms:modified>
</cp:coreProperties>
</file>