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3945" windowWidth="10635" windowHeight="4170"/>
  </bookViews>
  <sheets>
    <sheet name="Лист1" sheetId="1" r:id="rId1"/>
  </sheets>
  <definedNames>
    <definedName name="_xlnm._FilterDatabase" localSheetId="0" hidden="1">Лист1!$A$3:$N$271</definedName>
    <definedName name="_xlnm.Print_Titles" localSheetId="0">Лист1!$2:$3</definedName>
  </definedNames>
  <calcPr calcId="144525"/>
</workbook>
</file>

<file path=xl/calcChain.xml><?xml version="1.0" encoding="utf-8"?>
<calcChain xmlns="http://schemas.openxmlformats.org/spreadsheetml/2006/main">
  <c r="K254" i="1" l="1"/>
  <c r="L254" i="1"/>
  <c r="M254" i="1"/>
  <c r="J254" i="1"/>
  <c r="D271" i="1" l="1"/>
  <c r="E271" i="1"/>
  <c r="F271" i="1"/>
  <c r="G271" i="1"/>
  <c r="N271" i="1"/>
  <c r="B271" i="1"/>
  <c r="I254" i="1"/>
  <c r="H254" i="1"/>
  <c r="M244" i="1"/>
  <c r="L244" i="1"/>
  <c r="K244" i="1"/>
  <c r="J244" i="1"/>
  <c r="H244" i="1"/>
  <c r="I242" i="1"/>
  <c r="I244" i="1" s="1"/>
  <c r="M234" i="1"/>
  <c r="L234" i="1"/>
  <c r="K234" i="1"/>
  <c r="J234" i="1"/>
  <c r="I234" i="1"/>
  <c r="H234" i="1"/>
  <c r="M213" i="1" l="1"/>
  <c r="L213" i="1"/>
  <c r="K213" i="1"/>
  <c r="J213" i="1"/>
  <c r="I213" i="1"/>
  <c r="H213" i="1"/>
  <c r="M211" i="1"/>
  <c r="L211" i="1"/>
  <c r="K211" i="1"/>
  <c r="J211" i="1"/>
  <c r="I211" i="1"/>
  <c r="H211" i="1"/>
  <c r="M198" i="1"/>
  <c r="L198" i="1"/>
  <c r="K198" i="1"/>
  <c r="J198" i="1"/>
  <c r="I198" i="1"/>
  <c r="H198" i="1"/>
  <c r="M190" i="1" l="1"/>
  <c r="M192" i="1" s="1"/>
  <c r="L190" i="1"/>
  <c r="L192" i="1" s="1"/>
  <c r="K190" i="1"/>
  <c r="K192" i="1" s="1"/>
  <c r="J190" i="1"/>
  <c r="J192" i="1" s="1"/>
  <c r="I190" i="1"/>
  <c r="H190" i="1"/>
  <c r="M270" i="1" l="1"/>
  <c r="L270" i="1"/>
  <c r="K270" i="1"/>
  <c r="J270" i="1"/>
  <c r="I270" i="1"/>
  <c r="H270" i="1"/>
  <c r="M155" i="1" l="1"/>
  <c r="L155" i="1"/>
  <c r="J155" i="1"/>
  <c r="M148" i="1" l="1"/>
  <c r="L148" i="1"/>
  <c r="K148" i="1"/>
  <c r="J148" i="1"/>
  <c r="I148" i="1"/>
  <c r="H148" i="1"/>
  <c r="M135" i="1" l="1"/>
  <c r="L135" i="1"/>
  <c r="K135" i="1"/>
  <c r="J135" i="1"/>
  <c r="I135" i="1"/>
  <c r="M267" i="1" l="1"/>
  <c r="L267" i="1"/>
  <c r="K267" i="1"/>
  <c r="J267" i="1"/>
  <c r="I267" i="1"/>
  <c r="H267" i="1"/>
  <c r="M110" i="1" l="1"/>
  <c r="L110" i="1"/>
  <c r="K110" i="1"/>
  <c r="J110" i="1"/>
  <c r="I110" i="1"/>
  <c r="H110" i="1"/>
  <c r="K87" i="1" l="1"/>
  <c r="M62" i="1" l="1"/>
  <c r="L62" i="1"/>
  <c r="K62" i="1"/>
  <c r="J62" i="1"/>
  <c r="I62" i="1"/>
  <c r="H62" i="1"/>
  <c r="K32" i="1" l="1"/>
  <c r="J32" i="1"/>
  <c r="I32" i="1"/>
  <c r="H32" i="1"/>
  <c r="H225" i="1" l="1"/>
  <c r="H271" i="1" s="1"/>
  <c r="I225" i="1"/>
  <c r="I271" i="1" s="1"/>
  <c r="J225" i="1"/>
  <c r="J271" i="1" s="1"/>
  <c r="K225" i="1"/>
  <c r="K271" i="1" s="1"/>
  <c r="L225" i="1"/>
  <c r="L271" i="1" s="1"/>
  <c r="M225" i="1"/>
  <c r="M271" i="1" s="1"/>
</calcChain>
</file>

<file path=xl/sharedStrings.xml><?xml version="1.0" encoding="utf-8"?>
<sst xmlns="http://schemas.openxmlformats.org/spreadsheetml/2006/main" count="2084" uniqueCount="583">
  <si>
    <t>Наименование боенского предприятия</t>
  </si>
  <si>
    <t>Адрес предприятия</t>
  </si>
  <si>
    <t>Осуществляет убой только для внутрихозяйственных нужд</t>
  </si>
  <si>
    <t>Наличие условий для убоя (указать мощность: голов в рабочий день)</t>
  </si>
  <si>
    <t>да/нет</t>
  </si>
  <si>
    <t>КРС</t>
  </si>
  <si>
    <t>МРС</t>
  </si>
  <si>
    <t>свиней</t>
  </si>
  <si>
    <t>лошадей</t>
  </si>
  <si>
    <t>птицы</t>
  </si>
  <si>
    <t>Абинский</t>
  </si>
  <si>
    <t>ст.Мингрельская ул.Советская 78</t>
  </si>
  <si>
    <t xml:space="preserve"> да</t>
  </si>
  <si>
    <t>нет</t>
  </si>
  <si>
    <t>ИТОГО по району</t>
  </si>
  <si>
    <t xml:space="preserve">              да</t>
  </si>
  <si>
    <t>х</t>
  </si>
  <si>
    <t>Анапский район</t>
  </si>
  <si>
    <t>с.Джигинка, ул.Центральная,1 МТФ</t>
  </si>
  <si>
    <t>да</t>
  </si>
  <si>
    <t>Апшеронский</t>
  </si>
  <si>
    <t>Белоглинский</t>
  </si>
  <si>
    <t>ООО «Мясоперерабатывающий Комплекс Коневской»</t>
  </si>
  <si>
    <t>Краснодарский край,с.Белая Глина, ул.Гоголя, 37</t>
  </si>
  <si>
    <t>Убойный пункт ООО «Успенский агропромсоюз»</t>
  </si>
  <si>
    <t>Краснодарский край,Белоглинский район,ст.Успенская, ул.Красноперекопская, 11</t>
  </si>
  <si>
    <t xml:space="preserve">Белореченский </t>
  </si>
  <si>
    <t xml:space="preserve">да </t>
  </si>
  <si>
    <t>ИП Мовсисян А.А.</t>
  </si>
  <si>
    <t>Брюховецкий</t>
  </si>
  <si>
    <t>ст. Новоджерелиевская, ул. Красная, 153</t>
  </si>
  <si>
    <t>убойный пункт ОАО "Нива Кубани"</t>
  </si>
  <si>
    <t>ст.Брюховецкая, промзона</t>
  </si>
  <si>
    <t>пос. Лебяжий Остров, промзона</t>
  </si>
  <si>
    <t>убойный пункт ООО "Урожай XXI век"</t>
  </si>
  <si>
    <t>с. Большой Бейсуг, промзона</t>
  </si>
  <si>
    <t>убойный пункт СПК (колхоз) "Новый путь"</t>
  </si>
  <si>
    <t>с. Новое Село, ул. Красная, б/н</t>
  </si>
  <si>
    <t>территория откормплощадки № 1 ЗАО "Переясловское"</t>
  </si>
  <si>
    <t>цех по убою птицы ИП Глава КФХ Лычкин А.В.</t>
  </si>
  <si>
    <t>пос. Лиманский, промзона</t>
  </si>
  <si>
    <t>Выселковский</t>
  </si>
  <si>
    <t>Гулькевичский</t>
  </si>
  <si>
    <t>п.Красносельский, ул.Промышленная, 4</t>
  </si>
  <si>
    <t>ООО мясоперерабатывающее предприятие «МЯСТОРГ»</t>
  </si>
  <si>
    <t>г.Гулькевичи, ул.Пионерская,119, В</t>
  </si>
  <si>
    <t>п.Кубань,  ул.Энтузиастов,1</t>
  </si>
  <si>
    <t>убойный пункт ООО АФ «Тысячный»</t>
  </si>
  <si>
    <t>х.Тысячный, б/н</t>
  </si>
  <si>
    <t>убойный пункт ООО ПЗ «Наша Родина»</t>
  </si>
  <si>
    <t>с.Соколовское, ул.Южная,5</t>
  </si>
  <si>
    <t>Динской</t>
  </si>
  <si>
    <t>ст. Новотитаровская, ул. Крайняя, 18 г</t>
  </si>
  <si>
    <t>ИП Мирзоян А.И.</t>
  </si>
  <si>
    <t>ст. Старомышастовская, х. Восточный</t>
  </si>
  <si>
    <t>ЗАО «МПК Динской»</t>
  </si>
  <si>
    <t>ст. Динская, ул. Крайняя, 2</t>
  </si>
  <si>
    <t>Ейский</t>
  </si>
  <si>
    <t xml:space="preserve">убойный пункт ИП Хамаева </t>
  </si>
  <si>
    <t>убойный пункт ООО "Агрокомплекс Октябрьский</t>
  </si>
  <si>
    <t>353672, Красно-дарский край,Ейский район, пос. Октябрьский</t>
  </si>
  <si>
    <t>убойный пункт СХП Советское</t>
  </si>
  <si>
    <t>Краснодарский край, пос. Ссветский, ул. Школьная 1</t>
  </si>
  <si>
    <t>убойный пункт ЗАО АФ Кухаривская</t>
  </si>
  <si>
    <t>Краснодарский край, Ейский район, с. Кухаривка, ул. Победы 19</t>
  </si>
  <si>
    <t>убойный пункт ООО "СельхозПромЭкспо"</t>
  </si>
  <si>
    <t>Краснодарский край, Ейский район, ст. Должанская</t>
  </si>
  <si>
    <t>убойный пункт ОАО "Родина"</t>
  </si>
  <si>
    <t>353675, Красно-дарский край, Ейский район, ст.Копанская, ул.Мешкова 24</t>
  </si>
  <si>
    <t>Итого по району</t>
  </si>
  <si>
    <t>Кавказский</t>
  </si>
  <si>
    <t>бойня ИП Жилинков А.А.</t>
  </si>
  <si>
    <t>*</t>
  </si>
  <si>
    <t>Калининский</t>
  </si>
  <si>
    <t>ООО "СК"Октябрь"</t>
  </si>
  <si>
    <t>ст. Старовеличковская, ул. Красная 154</t>
  </si>
  <si>
    <t>ООО "Кирпили"</t>
  </si>
  <si>
    <t>х. Гречаная Балка, ул. Советская,56</t>
  </si>
  <si>
    <t>ООО "Земля"</t>
  </si>
  <si>
    <t>п. Рогачевский, ул. Набережная, 8</t>
  </si>
  <si>
    <t>Каневской</t>
  </si>
  <si>
    <t>Каневской район ст. Каневская ул. Западная, 1</t>
  </si>
  <si>
    <t>убойный пункт ОАО АФПЗ «Победа»</t>
  </si>
  <si>
    <t>Каневской район ст. Каневская ул. Горького, 123</t>
  </si>
  <si>
    <t>убойный пункт ОАО «Россия»</t>
  </si>
  <si>
    <t>Каневской район ст. Стародеревянковская ул. Красная, 80</t>
  </si>
  <si>
    <t>убойный пункт О0О «Кубань»</t>
  </si>
  <si>
    <t>Каневской район ст. Стародеревянковская, ул. Мира, 66</t>
  </si>
  <si>
    <t>убойный пункт ОАО АФП «Нива»</t>
  </si>
  <si>
    <t>Каневской район ст. Новоминская ул.Котовского, 37</t>
  </si>
  <si>
    <t>убойный пункт ОАО ПЗ «Урожай»</t>
  </si>
  <si>
    <t>Каневской район ст. Новоминская ул. Дружбы, 49</t>
  </si>
  <si>
    <t>убойный пункт ОАО «Дружба»</t>
  </si>
  <si>
    <t>Каневской район ст. Новодеревянковская ул. Мира, 43</t>
  </si>
  <si>
    <t>Каневской район ст. Челбасская ул. Красная, 119</t>
  </si>
  <si>
    <t>Каневской район ст. Челбасская ул. Коминтерна, 46</t>
  </si>
  <si>
    <t>Каневской район пос. Кубанская степь ул. Набережная, 39</t>
  </si>
  <si>
    <t>Убойный цех ИП Гребенюк С.В.</t>
  </si>
  <si>
    <t>Каневской район ст. Каневская, ул. Широкая, 232</t>
  </si>
  <si>
    <t>убойный пункт ИП Хакимовой С.А.</t>
  </si>
  <si>
    <t>Каневской район х. Орджонекидзе, ул. Светлая, 96</t>
  </si>
  <si>
    <t>цех по убою и разделке птицы ИП Деревянко С.В.</t>
  </si>
  <si>
    <t>Каневской район ст. Каневская ул. Широкая, 249</t>
  </si>
  <si>
    <t>убойный пункт ООО «ЗИФ» Фараджев С.С.</t>
  </si>
  <si>
    <t>Каневской район, ст. Стародеревянковская, ул. Комсомольская, 46</t>
  </si>
  <si>
    <t>285</t>
  </si>
  <si>
    <t>195</t>
  </si>
  <si>
    <t>280</t>
  </si>
  <si>
    <t>8</t>
  </si>
  <si>
    <t>Кореновский</t>
  </si>
  <si>
    <t>г. Кореновск ул. Киевская 1 промзона</t>
  </si>
  <si>
    <t>г. Кореновск ул. Мира 141</t>
  </si>
  <si>
    <t xml:space="preserve">Кореновский  </t>
  </si>
  <si>
    <t>г.Кореновск ул.Маяковского 16</t>
  </si>
  <si>
    <t>п. Комсомольский, ул. Широкая,35</t>
  </si>
  <si>
    <t>Красно-
армейский</t>
  </si>
  <si>
    <t>Убойный пункт
ООО "СХП им.П.П. Лукьяненко"</t>
  </si>
  <si>
    <t>в 2-х км на север от ориентира ст. Ивановской</t>
  </si>
  <si>
    <t>Убойный пункт ЗАО фирма Агрокомплекс предприятьие Россия</t>
  </si>
  <si>
    <t>ст. Новомышастовская, ул. Колхозная 48</t>
  </si>
  <si>
    <t>п. Октябрьский,ул. Заречная 47</t>
  </si>
  <si>
    <t>Убойный пункт ЗАО фирма Агрокомплекс предприятьие Чебургольское</t>
  </si>
  <si>
    <t>с. Чебургольская, ул. Советская 72</t>
  </si>
  <si>
    <t>Крымский</t>
  </si>
  <si>
    <t>Бойня ИП Хачатрян  М.Ш</t>
  </si>
  <si>
    <t xml:space="preserve">        нет</t>
  </si>
  <si>
    <t xml:space="preserve">         нет</t>
  </si>
  <si>
    <t xml:space="preserve">   нет</t>
  </si>
  <si>
    <t xml:space="preserve"> нет</t>
  </si>
  <si>
    <t xml:space="preserve">   да</t>
  </si>
  <si>
    <t>Бойня ИП Джаббарова Н.Д.</t>
  </si>
  <si>
    <t xml:space="preserve">  нет</t>
  </si>
  <si>
    <t xml:space="preserve">    да</t>
  </si>
  <si>
    <t>Курганинский</t>
  </si>
  <si>
    <t>ЗАО «Курганинский МПК» птицеубойный цех</t>
  </si>
  <si>
    <t>г.Курганинск, ул.Д.Бедного,288</t>
  </si>
  <si>
    <t>ЗАО «Воздвиженское», бойня</t>
  </si>
  <si>
    <t>ст.Воздвиженская, ул.Пушкина,1</t>
  </si>
  <si>
    <t>ст.Воздвиженская, ул.Степная,1</t>
  </si>
  <si>
    <t>ст.Новоалексеевская, территория СПК к-з «Рассвет»</t>
  </si>
  <si>
    <t>ИП Багдасарян А.Р.</t>
  </si>
  <si>
    <t>ИП Романенко А.В.</t>
  </si>
  <si>
    <t>г.Курганинск, ул.Михайловское шоссе,3</t>
  </si>
  <si>
    <t>Кущёвский</t>
  </si>
  <si>
    <t>ст.Кущёвская, пер.Кубанский,96А</t>
  </si>
  <si>
    <t>да, декларация</t>
  </si>
  <si>
    <t>ССПоК "Арго"</t>
  </si>
  <si>
    <t>ст.Кущёвская,Совхозный 103</t>
  </si>
  <si>
    <t>г. Лабинск</t>
  </si>
  <si>
    <t>г. Лабинск промзона Кирпичного завода</t>
  </si>
  <si>
    <t>Ленинградский</t>
  </si>
  <si>
    <t>бойня ОАО "им. Ильича"</t>
  </si>
  <si>
    <t>ст. Ленинградская ул. Кооперации 127, промзона</t>
  </si>
  <si>
    <t>ст. Ленинградская ул. Красная 245, промзона</t>
  </si>
  <si>
    <t>бойня ИП Саркисян А.Ш.</t>
  </si>
  <si>
    <t>Ленинградский район х. Куликовский  , промзона</t>
  </si>
  <si>
    <t>бойня ИП Спирин Е.Е.</t>
  </si>
  <si>
    <t>Ленинградский район ст. Крыловская границы ОАО "Крыловское" сектор № 14</t>
  </si>
  <si>
    <t>бойня ИП "КФХ Сергеев С.А."</t>
  </si>
  <si>
    <t>х.Пролетарский, промзона</t>
  </si>
  <si>
    <t>Новокубанский</t>
  </si>
  <si>
    <t>ст. Прочноокопская, ул. Ленина 156</t>
  </si>
  <si>
    <t>ст. Советская, ул. Ленина 16</t>
  </si>
  <si>
    <t>г. Новокубанск, ул. Красная 11</t>
  </si>
  <si>
    <t xml:space="preserve">да 
</t>
  </si>
  <si>
    <t>с. Новосельское, ул. Кирова 131</t>
  </si>
  <si>
    <t>ст. Бесскорбная, ул. Ленина 214</t>
  </si>
  <si>
    <t>г. Новокубанск, ул. Ленина 25</t>
  </si>
  <si>
    <t>г. Новокубанск, ул. Ленина 1</t>
  </si>
  <si>
    <t>п. Прогресс, ул. Мечникова 11</t>
  </si>
  <si>
    <t xml:space="preserve">да
</t>
  </si>
  <si>
    <t>п. Восход, ул. Новокубанская 4</t>
  </si>
  <si>
    <t>Х</t>
  </si>
  <si>
    <t>Новопокровский</t>
  </si>
  <si>
    <t>ст. Новопокровская, ул. Линейная, 86</t>
  </si>
  <si>
    <t>убойный пункт ОАО «Кубань»</t>
  </si>
  <si>
    <t>ст. Новопокровская, ул. Черняховского, б/н</t>
  </si>
  <si>
    <t>убойный пункт ОАО «Незамаевское»</t>
  </si>
  <si>
    <t>убойный пункт ООО «Эллипс»</t>
  </si>
  <si>
    <t>400 (перепелки)</t>
  </si>
  <si>
    <t>ст. Ильинская,пер. Комсомольский б/н</t>
  </si>
  <si>
    <t>Отрадненский район</t>
  </si>
  <si>
    <t>п. Урупский, ул. Центральная 5а</t>
  </si>
  <si>
    <t>ИП Тишин А.В., бойня</t>
  </si>
  <si>
    <t>ст. Отрадная, ул.Урупская 192 а</t>
  </si>
  <si>
    <t>ООО АК «Аметист»,убойная площадка</t>
  </si>
  <si>
    <t>ст.Отрадная,ул.Кизилова 110,а</t>
  </si>
  <si>
    <t>Павловский район</t>
  </si>
  <si>
    <t xml:space="preserve">Внутрихозяйственная бойня ЗАО фирма  "Агрокомплекс" предприятие  "им. Гармаша И.И." </t>
  </si>
  <si>
    <t>Краснодарский край, Павловский район, ст. Старолеушковская, ул.Первомайская, 22 Г.</t>
  </si>
  <si>
    <t>Краснодарский край, Павловский район Ст.Павловская, ул.Советская 72</t>
  </si>
  <si>
    <t>ИП Лагутенко И.Н.</t>
  </si>
  <si>
    <t>Краснодарский край, Павловский район, ст. Старолеушковская, ул. МТМ 2б</t>
  </si>
  <si>
    <t>ИП Курдияшко В.А.</t>
  </si>
  <si>
    <t>Краснодарский край, Павловский район, ст. Старолеушковская, ул.Упорная, б/н</t>
  </si>
  <si>
    <t>ИП Скрипалев А.И.</t>
  </si>
  <si>
    <t>ОАО "Павловский мясокомбинат"</t>
  </si>
  <si>
    <t>Краснодарсикй край,Павловский район, ст. Павловская, промзона</t>
  </si>
  <si>
    <t>Краснодарский край, Павловский район Ст.Павловская, ул.Спартаковская ,1</t>
  </si>
  <si>
    <t>Приморско-Ахтарский</t>
  </si>
  <si>
    <t>ООО "Птицефабрика Приморская", завод убоя и переработки птицы</t>
  </si>
  <si>
    <t>Северский район</t>
  </si>
  <si>
    <t>с.Львовское, ул.Таманская 35</t>
  </si>
  <si>
    <t>Славянский</t>
  </si>
  <si>
    <t>ул. Маевское шоссе 6/2</t>
  </si>
  <si>
    <t>ул.Маевское шоссе, 6/4</t>
  </si>
  <si>
    <t>ул. Красная, 158-а</t>
  </si>
  <si>
    <t>ст. Петровская, ул. Строителей, 1</t>
  </si>
  <si>
    <t>Староминский</t>
  </si>
  <si>
    <t>ст. Староминская ул. Железнодорожная, 39</t>
  </si>
  <si>
    <t>ст. Староминская ул. Калинина, 175</t>
  </si>
  <si>
    <t>Бойня ИП (главы КФХ) Иващенко Николай Петрович</t>
  </si>
  <si>
    <t>х. Восточный Сосык, территория бригады № 3</t>
  </si>
  <si>
    <t>Убойный пункт ОАО «Кавказ»</t>
  </si>
  <si>
    <t>территория бригады № 2 ОАО «Кавказ»</t>
  </si>
  <si>
    <t>Тбилисский</t>
  </si>
  <si>
    <t>ЗАО им.Т.Г.Шевченко</t>
  </si>
  <si>
    <t>с.Ванновское</t>
  </si>
  <si>
    <t>ЗАО «Марьинское»</t>
  </si>
  <si>
    <t>х.Марьинскийул.Мамеева, промзона</t>
  </si>
  <si>
    <t>Темрюкский</t>
  </si>
  <si>
    <t>ИП Чечанян В.Г.</t>
  </si>
  <si>
    <t>г.Темрюк, Анджиевского, б/н</t>
  </si>
  <si>
    <t>Тимашевский</t>
  </si>
  <si>
    <t>бойня ИП Подтиканов В.А.</t>
  </si>
  <si>
    <t>бойня ИП Передерко Д.Н.</t>
  </si>
  <si>
    <t>Тимашевский р-н х. Беднягина ул. Мира 16</t>
  </si>
  <si>
    <t>Тимашевский р-н х. Беднягина ул. Заречная 130В</t>
  </si>
  <si>
    <t>Краснодарский кр. Тимашевский р-н ст. Новокорсунская секция 2 контур 601</t>
  </si>
  <si>
    <t>Тимашевский район</t>
  </si>
  <si>
    <t>Краснодарский край г. Тимашевск ул. Профильная 12</t>
  </si>
  <si>
    <t>Тихорецкий</t>
  </si>
  <si>
    <t>Усть-Лабинский</t>
  </si>
  <si>
    <t>п.Вимовец МТФ №1</t>
  </si>
  <si>
    <t>ст.Ладожская</t>
  </si>
  <si>
    <t>Предприятие по убою с/х животных ИП Михайловский Н.Н.</t>
  </si>
  <si>
    <t>ст.Ладожская ул.Шоссейна 11</t>
  </si>
  <si>
    <t>г.Усть-Лабинск, МТФ №4</t>
  </si>
  <si>
    <t>г.Усть-Лабинск, ул.Коммунальная 41</t>
  </si>
  <si>
    <t>Успенский</t>
  </si>
  <si>
    <t>с. Успенское ул. Ленина 297</t>
  </si>
  <si>
    <t>ООО "АФ Агросахар"</t>
  </si>
  <si>
    <t>с. Успенское промзона</t>
  </si>
  <si>
    <t>Щербиновский</t>
  </si>
  <si>
    <t>с.Глафировка, ул.Ленина №30</t>
  </si>
  <si>
    <t>с.Екатериновка, п.Фрунзе 15.</t>
  </si>
  <si>
    <t>ст.Новощербиновская ул.Советов №5</t>
  </si>
  <si>
    <t>п.Щербиновский, ул.Ленина 30</t>
  </si>
  <si>
    <t>ст.Старощербиновская ул.Красная 119</t>
  </si>
  <si>
    <t>итго по району</t>
  </si>
  <si>
    <t>г. Армавир</t>
  </si>
  <si>
    <t>ООО "Телец"</t>
  </si>
  <si>
    <t>г. Армавир ул. Лавриненко 1</t>
  </si>
  <si>
    <t>г. Горячий Ключ</t>
  </si>
  <si>
    <t>г. Горячий Ключ, Будка-2</t>
  </si>
  <si>
    <t>г. Горячий Ключ, х.Сорокин, ул. Широкая</t>
  </si>
  <si>
    <t>г.Краснодар</t>
  </si>
  <si>
    <t>ООО "Васюринский МПК",Убойный цех</t>
  </si>
  <si>
    <t>г.Краснодар,п.Дорожный ,ул.Производственная 1</t>
  </si>
  <si>
    <t>ООО "Хладокомбинат Динской"</t>
  </si>
  <si>
    <t>г.Краснодар, п. Знаменский п/о 55 литер А</t>
  </si>
  <si>
    <t>убойный пункт ПЗ УОХ "Краснодарское" КГАУ</t>
  </si>
  <si>
    <t>г.Краснодар, Прикубанский округ, п.Лазурный</t>
  </si>
  <si>
    <t>убойный пункт УОХ "Кубань" КГАУ</t>
  </si>
  <si>
    <t>г.Краснодар, ст. Елизаветинская, ул. Красная, 414</t>
  </si>
  <si>
    <t>Новороссийск</t>
  </si>
  <si>
    <t>ст.Раевская, Стройкопмлект</t>
  </si>
  <si>
    <t>г.Новороссийск с.Цемдолина ул.Красина б/н</t>
  </si>
  <si>
    <t>г. Кореновск южная окраина г. Кореновска</t>
  </si>
  <si>
    <t>ст. Журавская ул.Красная 21</t>
  </si>
  <si>
    <t>с. Братковское ул. Степная 59 т.</t>
  </si>
  <si>
    <t xml:space="preserve"> ИП Нискуба А.А.</t>
  </si>
  <si>
    <t>ст.Платнировская ул.Кучерявого 34 «А»</t>
  </si>
  <si>
    <t>ст. Раздольная ул. Степная 14</t>
  </si>
  <si>
    <t>ст. Полтавская
ул.Ковтюха 180</t>
  </si>
  <si>
    <t>ст. Полтавская
в 200 метрах на
восток от ст.Полтав-
ской</t>
  </si>
  <si>
    <t>в 400метрах
на север от 
ст.Ивановской</t>
  </si>
  <si>
    <t>в 100 метрах на север от ст. Староджерлиевской</t>
  </si>
  <si>
    <t>в 1300 метрах на юг от цента х.Протичка</t>
  </si>
  <si>
    <t>ИТОГО по краю</t>
  </si>
  <si>
    <t>Крыловский</t>
  </si>
  <si>
    <t>Крыловский район, ст. Октябрьс кая, пер. Южный 1</t>
  </si>
  <si>
    <t>Бойня ИП Кургинян А.М.</t>
  </si>
  <si>
    <t>Крыловский район, ст. Октябрьская, ул. Индустриальная 10</t>
  </si>
  <si>
    <t>ООО "МК Екатерининский"</t>
  </si>
  <si>
    <t>Крыловский район, ст. Крыловская, ул. Крайняя 2</t>
  </si>
  <si>
    <t>ООО "Кубаночка"</t>
  </si>
  <si>
    <t>Апшеронский район, х. Николенко, ул. район МТФ участок 2</t>
  </si>
  <si>
    <t>800 (перепела)</t>
  </si>
  <si>
    <t>0</t>
  </si>
  <si>
    <t>Краснодарский край Белореченский район МТФ 2 к-з им Ленина</t>
  </si>
  <si>
    <t>предприятие "Каневское" АО фирма "Агрокомплекс менени Н.И. Ткачёва"</t>
  </si>
  <si>
    <t>353335, Россия, Краснодарский край,   Крымский район, х.Черноморский,                       ул.Дружбы, № 8</t>
  </si>
  <si>
    <t>бойня с цехом переработки ИП КФХ Лимарев В. В.</t>
  </si>
  <si>
    <t>г. Новокубанск, ул. Фрунзе 2/2</t>
  </si>
  <si>
    <t>360</t>
  </si>
  <si>
    <t>Предприятие МПК «Староминский» АО фирма «Агрокомплекс» им. Ткачева Н.И.</t>
  </si>
  <si>
    <t>Убойный пункт ОАО «им. Ильича»</t>
  </si>
  <si>
    <t>Убойный пункт АО фирма "Агрокомплекс" им. Ткачева Н.И.  предприятие"  «Большевик»</t>
  </si>
  <si>
    <t>территория бригады № 2 предприятие «Большевик»</t>
  </si>
  <si>
    <t>Тимашевский р-н х. Беднягина секция 9 контур 65-2</t>
  </si>
  <si>
    <t>Предприятие по убою с/х животных ООО "Агро Инвест Проект"</t>
  </si>
  <si>
    <t>Предприятие по убою с/х животных ИП Васильев Г.А.</t>
  </si>
  <si>
    <t>ООО "КУБАНСКАЯ МЯСОПЕРЕРАБАТЫВАЮЩАЯ КОМПАНИЯ"</t>
  </si>
  <si>
    <t>Наличие деклараций</t>
  </si>
  <si>
    <t xml:space="preserve">кроликов, нутрий </t>
  </si>
  <si>
    <t>Внутрихозяйственная</t>
  </si>
  <si>
    <t>Наименование района (города)</t>
  </si>
  <si>
    <t>Предоставляет услуги по убою животных, птицы юридическим и физическим лицам</t>
  </si>
  <si>
    <t>бойня АО фирма "Агрокомплекс" им. Н.И. Ткачёва предприятие "Победа"</t>
  </si>
  <si>
    <t>хладобойня ИП Куропятник М.С.</t>
  </si>
  <si>
    <t>убойный пункт АО фирма "Агрокомплекс" им. Н.И.Ткачева,</t>
  </si>
  <si>
    <t xml:space="preserve">              нет</t>
  </si>
  <si>
    <t xml:space="preserve">               да</t>
  </si>
  <si>
    <t xml:space="preserve">              да     </t>
  </si>
  <si>
    <t xml:space="preserve"> убойный пункт  ООО СХП «Дмитриевское»</t>
  </si>
  <si>
    <t>убойный пункт ПАО «Кубанская степь»</t>
  </si>
  <si>
    <t xml:space="preserve">Крымский </t>
  </si>
  <si>
    <t xml:space="preserve">353344, Россия, Краснодарский край, Крымский район, с. Молдаванское, ул. Советская, 1 б </t>
  </si>
  <si>
    <t>ИП Дегтярев С.И.</t>
  </si>
  <si>
    <t>2-3 головы</t>
  </si>
  <si>
    <t>ИП Брызгин С.Д. глава КФХ</t>
  </si>
  <si>
    <t>ОАО САФ "Русь"</t>
  </si>
  <si>
    <t xml:space="preserve">Тимашевский район </t>
  </si>
  <si>
    <t>Тимашевский район ст. Медведовская ул. Пушкина 3</t>
  </si>
  <si>
    <t xml:space="preserve">нет </t>
  </si>
  <si>
    <t>Работает в настоящее время (да/нет)</t>
  </si>
  <si>
    <t>Краснодарский край, Белореченский район, п. Верхневеденевский, ул. Веденеева, б/н</t>
  </si>
  <si>
    <t>Краснодарский край, белоречепнский район, ст. Рязанская, территория СТФ АКХ «Русь».</t>
  </si>
  <si>
    <t>Краснодарский край, Белореченский район, пос. Южный, ул. Школьная, 86-б.</t>
  </si>
  <si>
    <t>ООО "Ключ-Агро"</t>
  </si>
  <si>
    <t>353340,  Крымский район, район  СТФ, убойная площадка, КФХ ИП Куканос В.Н.</t>
  </si>
  <si>
    <t>убойный пункт ЗАО «ИПС Калниболотская»</t>
  </si>
  <si>
    <t>ст. Калниболотская ул. Лермонтова, 1</t>
  </si>
  <si>
    <t>10 (утка)</t>
  </si>
  <si>
    <t xml:space="preserve">Павловский район </t>
  </si>
  <si>
    <t>г. Приморско-Ахтарск, ул. Победы, 90/2</t>
  </si>
  <si>
    <t>ст. Бриньковская</t>
  </si>
  <si>
    <t>п. Ахтарский</t>
  </si>
  <si>
    <t>Убойная пункт предприятие «Большевик» АО фирма «Агрокомплекс» им. Ткачева Н.И.</t>
  </si>
  <si>
    <t>ст.Темиргоевская, ул.Подгорная,13,</t>
  </si>
  <si>
    <t>г.Курганинск, ул.Промышленная,8/а,</t>
  </si>
  <si>
    <t>ИП глава КФХ Богуш В.В.</t>
  </si>
  <si>
    <t>ИП Ванян  И.Э.</t>
  </si>
  <si>
    <t>ул. Колхозная, 2Б</t>
  </si>
  <si>
    <t>бойня ИП Кузнецов А.Б.</t>
  </si>
  <si>
    <t>убойный пункт ООО "Новомышастовская Птицефабрика"</t>
  </si>
  <si>
    <t>ст.Новомышастовская, ул.Западная, 22</t>
  </si>
  <si>
    <t>ИП Алексеев Петр Иванович</t>
  </si>
  <si>
    <t>ИП Писклов А.В.</t>
  </si>
  <si>
    <t>бойня ООО "Лебяжье-Чепигинское"</t>
  </si>
  <si>
    <t>цех по убою птицы и кроликов ООО "Брюховецкий кролик"</t>
  </si>
  <si>
    <t>ст. Брюховецкая, ул. Полевая, 5, промзона</t>
  </si>
  <si>
    <t>Бойня ООО "АФ им. Ильича"</t>
  </si>
  <si>
    <t xml:space="preserve">Бойня ИП Катилевский Н.Н. </t>
  </si>
  <si>
    <t>Бойня ИП Меренков В.К.</t>
  </si>
  <si>
    <t>мясоперерабатывающее предприятие «Мясной двор»</t>
  </si>
  <si>
    <t>ООО «КУБАНЬ МЯСО»</t>
  </si>
  <si>
    <t>ст. Новотитаровская, ул. Советская, 116</t>
  </si>
  <si>
    <t>ИП Плохой Р.В.</t>
  </si>
  <si>
    <t>353360, Россия,  Краснодарский край, ст. Троицкая, а/д Крымск-Славянск -на Кубани 25км +700м (слева)</t>
  </si>
  <si>
    <t>353371, Крымский район, х.Адагум, ул.Горького, 164а</t>
  </si>
  <si>
    <t>3-5голов</t>
  </si>
  <si>
    <t>убойный пункт ип глава кфх Генералов В. П.</t>
  </si>
  <si>
    <t>ст. Плоская, ул. Северная 87</t>
  </si>
  <si>
    <t>АО Племзавод «Урупский», убойная площадка</t>
  </si>
  <si>
    <t>Убойный пункт ОАО СС "Племзавод "Бейсуг"</t>
  </si>
  <si>
    <t>бойня ИП Окунев Н.А.</t>
  </si>
  <si>
    <t>Тимашевский район, ст. Новокорсунская в границах ЗАО САФ"Искра" секция 10 контур 2401</t>
  </si>
  <si>
    <t>Тимашевский район, ст. Днепровская ул. Ленина 59</t>
  </si>
  <si>
    <t>ИП Козак А.И.</t>
  </si>
  <si>
    <t>Краснодарский  край, Тимашевски район,с/п Поселковое,сектор 13, контур 86,87</t>
  </si>
  <si>
    <t>ИП глава КФХ Солдатова В.В.</t>
  </si>
  <si>
    <t>бойня для внутрихозяйственного убоя СПК СК "Родина" комплекс №9</t>
  </si>
  <si>
    <t>х.Сокольский д.2</t>
  </si>
  <si>
    <t>ООО "Армавирский мясоконсервный комбинат"</t>
  </si>
  <si>
    <t>ООО "ТД Кущёвский"</t>
  </si>
  <si>
    <t>КУщёвский</t>
  </si>
  <si>
    <t>ИП Каширин Ю.В.</t>
  </si>
  <si>
    <t>ст.Кущёвская,бывшая МТф к-за им.Кирова</t>
  </si>
  <si>
    <t>4 компартмент</t>
  </si>
  <si>
    <t>3 компартмент</t>
  </si>
  <si>
    <t>ФКУ ИК-5 УФСИН России по Красмнодарскому краю</t>
  </si>
  <si>
    <t>Апшеронский район г. Апшернск ул. Советская,175</t>
  </si>
  <si>
    <t xml:space="preserve">Апшеронский </t>
  </si>
  <si>
    <t>ФКУ ИК-9 УФСИН России по Красмнодарскому краю</t>
  </si>
  <si>
    <t>500 (куры)</t>
  </si>
  <si>
    <t>ПАО «Племзавод им. В.И. Чапаева».</t>
  </si>
  <si>
    <t xml:space="preserve"> ст. Дмитриевская,   ул. Фрунзе,2 А</t>
  </si>
  <si>
    <t>ИП Долгарев Р.Ю.</t>
  </si>
  <si>
    <t>временно не работает</t>
  </si>
  <si>
    <t>бойня АО "Ленинградское"</t>
  </si>
  <si>
    <t>бойня ИП "Ващенко Г.С."</t>
  </si>
  <si>
    <t>ИП Домнич Е.В.</t>
  </si>
  <si>
    <t>Бойня ПК «Староминчанка»</t>
  </si>
  <si>
    <t>ИП Андросов Александр Васильевич</t>
  </si>
  <si>
    <t>ст.Восточная, Восточный сельский округ, участок 1</t>
  </si>
  <si>
    <t>ст.Некрасовская, пром. Зона</t>
  </si>
  <si>
    <t>убойный пункт малой мощности с/х птицы ФКУ"ИК-6" УФСИН по Краснодарскому краю</t>
  </si>
  <si>
    <t>п.Двубратский, ул.Степная,1</t>
  </si>
  <si>
    <t>1</t>
  </si>
  <si>
    <t>с.Уйское Укреплениеул.Суворова 10А</t>
  </si>
  <si>
    <t>убойный пункт ИП Каракетов Г.И. (ОАО Кирова)</t>
  </si>
  <si>
    <t>2</t>
  </si>
  <si>
    <t>АО ППЗ «Лабинский»</t>
  </si>
  <si>
    <t>п.Прохладный ул.Коммунистическая,40</t>
  </si>
  <si>
    <t>нет (ремонт)</t>
  </si>
  <si>
    <t>ООО "Альянс-ДеКар"</t>
  </si>
  <si>
    <t>ИП Манукян А.Ю.</t>
  </si>
  <si>
    <t>убойный пункт ОАО имени Ленина</t>
  </si>
  <si>
    <t>Краснодарский край,Белоглинский район,с.Белая Глина , северная часть села</t>
  </si>
  <si>
    <t>цех по убою птицы ИП Агаджанян С.С.</t>
  </si>
  <si>
    <t>ст. Переясловская, бывшая МТФ 4, в границах участка бригады 4, в плане землепользования СПК "Заря"</t>
  </si>
  <si>
    <t>мясокомбинат АО фирма "Агрокомплекс" им. Н.И.Ткачева</t>
  </si>
  <si>
    <t>ст. Выселки, ул. Степная,1</t>
  </si>
  <si>
    <t>предприятие "Югптицепром" АО фирма "Агрокомплекс" им. Н.И.Ткачева</t>
  </si>
  <si>
    <t>ст. Выселки, ул. Степная,5</t>
  </si>
  <si>
    <t>ст. Ирклиевская,                ул. Советская, 38</t>
  </si>
  <si>
    <t>ст. Александроневская,      ул. Партизанская,10</t>
  </si>
  <si>
    <t>ст. Новомалороссийская   ул. Прлетарская, 15</t>
  </si>
  <si>
    <t>г.Гулькевичи, ул.Тимирязева, 2, А</t>
  </si>
  <si>
    <t>Ст. Васюринская район СТФ№2</t>
  </si>
  <si>
    <t>убойный цех ИП Глава КФХ Корнев И.И.</t>
  </si>
  <si>
    <t>ст. Калининская, в границах плана земель СПК (колхоза) «Агрофирма «Нива»</t>
  </si>
  <si>
    <t>п. Новоберезанский  ул Строительная, 1Д</t>
  </si>
  <si>
    <t xml:space="preserve"> АО "Кубань"</t>
  </si>
  <si>
    <t xml:space="preserve"> ОАО МОК "Братковский"</t>
  </si>
  <si>
    <t>ООО "Любава"</t>
  </si>
  <si>
    <t>ИП Адамян К.А.</t>
  </si>
  <si>
    <t>ИП Меджитов Р.М.</t>
  </si>
  <si>
    <t>ИП Ходжаян Ж.К.</t>
  </si>
  <si>
    <t>4</t>
  </si>
  <si>
    <t>Бойня ООО " Уманская птицефабрика"</t>
  </si>
  <si>
    <t>Ленинградский район, хут. Западный, ул. Промышленная 3</t>
  </si>
  <si>
    <t xml:space="preserve">да
</t>
  </si>
  <si>
    <t>ИП .Титова И.Л.</t>
  </si>
  <si>
    <t>ИП Ванян А.Э.</t>
  </si>
  <si>
    <t xml:space="preserve">Куры-50000 гол  </t>
  </si>
  <si>
    <t>бойня ИП Коржов В.В.</t>
  </si>
  <si>
    <t>Краснодарский край  Тимашевский район, ст. Роговская ул. Черноморская 2А</t>
  </si>
  <si>
    <t>ООО АФ "Хуторок"</t>
  </si>
  <si>
    <t>Краснодарский край, Тимашевский район, ст. Медведовская, ул. Мира 177</t>
  </si>
  <si>
    <t>убойный пункт ООО Агрофирма "Новощербиновская"</t>
  </si>
  <si>
    <t>ООО "Лиманское"</t>
  </si>
  <si>
    <t xml:space="preserve"> КФК Цыганок Л.Э.</t>
  </si>
  <si>
    <t>г.Краснодар, х.Копанской, п/о №85</t>
  </si>
  <si>
    <t>уб.пункт СПК "Знамя Ленина"</t>
  </si>
  <si>
    <t>Апшеронский район г. Хадыженск ул. Грибоедова,42</t>
  </si>
  <si>
    <t xml:space="preserve">Белореченски </t>
  </si>
  <si>
    <t>мясоперерабатывающее предприятие «Гулькевичи»</t>
  </si>
  <si>
    <t>г. Гулькевичи, ул. Парковая, 1</t>
  </si>
  <si>
    <t>пгт. Псебай ул. Заводская, 3</t>
  </si>
  <si>
    <t>ст-ца Губская пром.зона</t>
  </si>
  <si>
    <t xml:space="preserve">бойня ИП Жачин Д.Г. </t>
  </si>
  <si>
    <t>ст-ца Губская ул. Крайняя, 12</t>
  </si>
  <si>
    <t xml:space="preserve">нет
</t>
  </si>
  <si>
    <t>ООО АФ Приволье</t>
  </si>
  <si>
    <t>ЗАО Приазовское</t>
  </si>
  <si>
    <t>ст.Тбилисская ул.Элеваторная,7</t>
  </si>
  <si>
    <t xml:space="preserve">Бойня для внутрихозяйственного убоя СПК СК "Родина" </t>
  </si>
  <si>
    <t>ООО "Протос"</t>
  </si>
  <si>
    <t>убойный пункт ООО СП " ФЕЯ"</t>
  </si>
  <si>
    <t>мясной цех с убойным  пунктом ИП Калашян А.Ш.</t>
  </si>
  <si>
    <t>ООО мясоперерабатывающее предприятие «Южное»</t>
  </si>
  <si>
    <t>г.Гулькевичи, промзона, 1, Г</t>
  </si>
  <si>
    <t>353670,353670, Краснодарский край, Ейский район, Широчанский сельский округ, секция 1-101, контур 53</t>
  </si>
  <si>
    <t>ИП Диденко В.В..</t>
  </si>
  <si>
    <t>5 (страусы)</t>
  </si>
  <si>
    <t xml:space="preserve">               г. Кропоткин,                    ул. Короленко,71</t>
  </si>
  <si>
    <t>убойный пункт ОАО «Родина»</t>
  </si>
  <si>
    <t>Бойня ИП Лябихова Р.В.</t>
  </si>
  <si>
    <t>ИП Грязнов О.О.</t>
  </si>
  <si>
    <t>ИП Ольховский Е.В.</t>
  </si>
  <si>
    <t xml:space="preserve">п. Новоберезанский, ул. Строительная,1 А  </t>
  </si>
  <si>
    <t>10</t>
  </si>
  <si>
    <t>ИП Бабаджанян А.В.</t>
  </si>
  <si>
    <t>Убойный пункт ООО "КубаньАгролайн"</t>
  </si>
  <si>
    <t>убойная площадкаКФХ ИП Куканос В.Н.</t>
  </si>
  <si>
    <t>убойный пункт ИП Гусляков Н.Г.</t>
  </si>
  <si>
    <t>353332, Крымский район, х.Новоукраинский, СТ "Кубань", 79</t>
  </si>
  <si>
    <t>6</t>
  </si>
  <si>
    <t>7</t>
  </si>
  <si>
    <t>Кущевский</t>
  </si>
  <si>
    <t>п/п Север Кубани АО фирма Агрокомплекс им. Н.И. Ткачева</t>
  </si>
  <si>
    <t xml:space="preserve">Краснодарский край, Кущевский район, с. Раздольное, Мегаферма </t>
  </si>
  <si>
    <t>5</t>
  </si>
  <si>
    <t xml:space="preserve">бойня ИП Штырхунов В.В. </t>
  </si>
  <si>
    <t>ст-ца Переправная ул. Полевая,1</t>
  </si>
  <si>
    <t>пгт. Мотсовской промзона</t>
  </si>
  <si>
    <t>Мостовской район</t>
  </si>
  <si>
    <t>100</t>
  </si>
  <si>
    <t>120</t>
  </si>
  <si>
    <t>5-7  голов</t>
  </si>
  <si>
    <t>6 голов в месяц</t>
  </si>
  <si>
    <t>2-3 гол в неделю</t>
  </si>
  <si>
    <t>бойня ИП Сотников А.Н.</t>
  </si>
  <si>
    <t>ПАО Птицефабрика "Новороссийск"</t>
  </si>
  <si>
    <t>Убойный пункт ООО "Агрокомплекс Павловский"</t>
  </si>
  <si>
    <t>Убойный пункт ИП Бойко Г.Д.</t>
  </si>
  <si>
    <t>ст. Новоясенская ул. Набережная, 34 «б»</t>
  </si>
  <si>
    <t>бойня ИП Лоцманов Д.Н.</t>
  </si>
  <si>
    <t>бойня ИП  Исмаилов Р.Н.</t>
  </si>
  <si>
    <t>убойный пункт ИП Лоцманов Д.Н.</t>
  </si>
  <si>
    <t>Тихорецкий район, ст. Хоперская, х. Ленинский  ОТФ</t>
  </si>
  <si>
    <t>убойный пункт ИП КФХ "Хильчук"</t>
  </si>
  <si>
    <t xml:space="preserve">Тихорецкий район, Терновский с/округ, секция 29, контур 17 </t>
  </si>
  <si>
    <t>убойный пункт АО "Родник"</t>
  </si>
  <si>
    <t>Тихорецкий район, ст. Ер-Борисовская  МТФ № 5</t>
  </si>
  <si>
    <t>3</t>
  </si>
  <si>
    <t>ООО "Предгорье Кубани"</t>
  </si>
  <si>
    <t>ИП Демченко Д.А.</t>
  </si>
  <si>
    <t>2 км на север от пересечения улиц Пушкина и Казачья ст. Пластуновская</t>
  </si>
  <si>
    <t>Убойный пункт ФГБУ РПЗ "Красноармейский"</t>
  </si>
  <si>
    <t>Бойня ООО КХ "Участие"</t>
  </si>
  <si>
    <t>Бойня ФГУП "Урупское"</t>
  </si>
  <si>
    <t>Бойня СПК "Колхоз им. В.И.Ленина"</t>
  </si>
  <si>
    <t>Бойня ЗАО КСП "Хуторок"</t>
  </si>
  <si>
    <t>Бойня ЗАО КСП "Кубань"</t>
  </si>
  <si>
    <t>Бойня ФКП "Армавирская биофабрика"</t>
  </si>
  <si>
    <t>Бойня АО "Конный завод "Восход"</t>
  </si>
  <si>
    <t>Убойный цех(бойня) ИП Заргарян Х.Г.</t>
  </si>
  <si>
    <t>1-2 гол.в неделю</t>
  </si>
  <si>
    <t>ИП Варганов Рента Анатольевич</t>
  </si>
  <si>
    <t>Краснодарский край, г.Тихорецк ул. Новорождественское  шоссе д.4, стр.А</t>
  </si>
  <si>
    <t>бойня ИП Багмут О.М.</t>
  </si>
  <si>
    <t>Краснодарский край, Тихорецкий район  ст.Фастовецкая  секция 27, часть контура 16</t>
  </si>
  <si>
    <t>Краснодарский край, Тихорецкий район, ст. Отрадная ул. Мира 18</t>
  </si>
  <si>
    <t>Краснодарский коай, Тихорецкий район, ст. Новоархангель-ская, район СТФ № 2 (секция 20, контур 22)</t>
  </si>
  <si>
    <t>Тихорецкий район, ст. Юго-Северная, животноводческий комплекс</t>
  </si>
  <si>
    <t>убойный пункт  АО "Заря"</t>
  </si>
  <si>
    <t>г.Краснодар, Прикубанский ВО, ООО СХП "Росток", в 500 м. от федеральной дороги М-4</t>
  </si>
  <si>
    <t>де</t>
  </si>
  <si>
    <t>ИП Гордиенко Т.Е.</t>
  </si>
  <si>
    <t>ООО "МК-Победа"</t>
  </si>
  <si>
    <t>Убойный пункт НПХ "Кубань"-филиал ФГБНУ "НЦЗ им. П.П.Лукьяненко"</t>
  </si>
  <si>
    <t>Каневской район ст. Стародеревянковская, ул. Красная 253а</t>
  </si>
  <si>
    <t>ст. Каневская, ул. Западная, 87</t>
  </si>
  <si>
    <t>НПХ «Кореновское»</t>
  </si>
  <si>
    <t>ИП Касьянов В.Г.</t>
  </si>
  <si>
    <t>Бойня "ООО Фарт"</t>
  </si>
  <si>
    <t>ИП Вахтин В.И., бойня                                                ИП Мацюк Л.Н. Бойня</t>
  </si>
  <si>
    <t>убойный пункт ИП Воронова Ю.А.</t>
  </si>
  <si>
    <t>ст. Вознесенская, ул.Щеглова,83</t>
  </si>
  <si>
    <t>бойня АО  фирма "Агрокомплекс Павловский"</t>
  </si>
  <si>
    <t>Ленинградский район, хутор Коржи, промзона</t>
  </si>
  <si>
    <t>бойня ООО ТД "Ленинградский"</t>
  </si>
  <si>
    <t>ст. Ленинградская, ул. Дальняя 21</t>
  </si>
  <si>
    <t>бойня ИП Погорелый И.А.</t>
  </si>
  <si>
    <t xml:space="preserve">бойня для внутрихозяйственного убоя АО "Рассвет" </t>
  </si>
  <si>
    <t>ООО "Южный мясокомбинат"</t>
  </si>
  <si>
    <t>РЕЕСТР боен  Краснодарского края по состоянию на 1 января 2020 года</t>
  </si>
  <si>
    <t>ст.Холмская, территория северо-восточнее                МТФ №6</t>
  </si>
  <si>
    <t>8000 голов/день</t>
  </si>
  <si>
    <t>ст.Холмская, в 1200 м юго-восточнее х.Краснооктябрьский</t>
  </si>
  <si>
    <t>1000 голов/день</t>
  </si>
  <si>
    <t>г. Армавир ул. Линейная,57стр.4</t>
  </si>
  <si>
    <t>ИП Сараквашина Л.А.</t>
  </si>
  <si>
    <t>убойный пункт ИП Анастасов М.Г.</t>
  </si>
  <si>
    <t>убойный пункт ОАО ПЗ «Воля»</t>
  </si>
  <si>
    <t>ОСХ "Березанское"</t>
  </si>
  <si>
    <t>235</t>
  </si>
  <si>
    <t>ООО "Ваше Мясо"</t>
  </si>
  <si>
    <t>ИП Шевченко А.С.</t>
  </si>
  <si>
    <t>Бойня ИП Зинченко А.П.</t>
  </si>
  <si>
    <t xml:space="preserve">ст.Кущёвская, пер.Кубанский 96 </t>
  </si>
  <si>
    <t>бойня ИП Колесникова Н.В.</t>
  </si>
  <si>
    <t>бойня                       ИП Ступпицкая Л.А. и ИП Ступицкий О.В.</t>
  </si>
  <si>
    <t>2 гол. в неделю</t>
  </si>
  <si>
    <t>Бойня АО фирма Агрокомплекс"Новокубанский" ОСП  ОПХ  "Ленинский путь"</t>
  </si>
  <si>
    <t>Бойня АО фирма 
"Агрокомплекс" Новокубанский" предприятие "ОСП Новатор"</t>
  </si>
  <si>
    <t>50 гол в месяц</t>
  </si>
  <si>
    <t>1-10 гол</t>
  </si>
  <si>
    <t>п. Незамаевский, Ленина, 20</t>
  </si>
  <si>
    <t>ст. Ильинская, ул. Кирпичная, 46</t>
  </si>
  <si>
    <t>ст. Новоясенская территория МТФ № 1 предприятие «Большевик» АО фирма «Агрокомплекс» им. Ткачева Н.И.</t>
  </si>
  <si>
    <t>АО фирма "Агрокомплекс им. Н.И. Ткачева" предприятие "Победа"</t>
  </si>
  <si>
    <t>бойня ИП Трофименко А.А.</t>
  </si>
  <si>
    <t>убойный пункт ИП  Глава КФХ Ефременко Ю.В.</t>
  </si>
  <si>
    <t>Бойня для внутрихозяйственного убоя с/х животных ПЗ "Ладожский"- филиал ФГБНУ "Федеральный центр животноводства- ВИЖ имени академика Л.К.Эрнста</t>
  </si>
  <si>
    <t>уб.пункт АО "им. Т.Г. Шевченко"</t>
  </si>
  <si>
    <t>уб.пунктАО "Щербиновский"</t>
  </si>
  <si>
    <t xml:space="preserve">           1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</si>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</sst>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19]General"/>
    <numFmt numFmtId="165" formatCode="#,##0.00&quot; &quot;[$€-407];[Red]&quot;-&quot;#,##0.00&quot; &quot;[$€-407]"/>
    <numFmt numFmtId="167" formatCode="dd/mm/yy"/>
    <numFmt numFmtId="168" formatCode="#,##0.00\ [$€-407];[Red]\-#,##0.00\ [$€-407]"/>
    <numFmt numFmtId="169" formatCode="#,##0.00&quot; &quot;[$руб.-419];[Red]&quot;-&quot;#,##0.00&quot; &quot;[$руб.-419]"/>
    <numFmt numFmtId="171" formatCode="#\ ?????/?????&quot;    &quot;"/>
    <numFmt numFmtId="172" formatCode="#,##0.00\ [$руб.-419];[Red]\-#,##0.00\ [$руб.-419]"/>
    <numFmt numFmtId="176" formatCode="#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Arial1"/>
      <charset val="204"/>
    </font>
    <font>
      <b/>
      <i/>
      <sz val="16"/>
      <color rgb="FF000000"/>
      <name val="Arial1"/>
      <charset val="204"/>
    </font>
    <font>
      <b/>
      <i/>
      <u/>
      <sz val="11"/>
      <color rgb="FF000000"/>
      <name val="Arial1"/>
      <charset val="204"/>
    </font>
    <font>
      <b/>
      <sz val="11"/>
      <color rgb="FF3F3F3F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04"/>
    </font>
    <font>
      <b/>
      <i/>
      <sz val="16"/>
      <color indexed="8"/>
      <name val="Arial1"/>
      <charset val="204"/>
    </font>
    <font>
      <b/>
      <i/>
      <u/>
      <sz val="11"/>
      <color indexed="8"/>
      <name val="Arial1"/>
      <charset val="204"/>
    </font>
    <font>
      <b/>
      <sz val="11"/>
      <color indexed="63"/>
      <name val="Calibri"/>
      <family val="2"/>
      <charset val="204"/>
    </font>
    <font>
      <sz val="11"/>
      <color indexed="8"/>
      <name val="Arial1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1"/>
      <color rgb="FF333333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b/>
      <sz val="11"/>
      <color indexed="5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1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204"/>
    </font>
    <font>
      <sz val="10.5"/>
      <color rgb="FF000000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3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D99694"/>
      </patternFill>
    </fill>
    <fill>
      <patternFill patternType="solid">
        <fgColor rgb="FFFFFF00"/>
        <bgColor rgb="FFFF99CC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0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rgb="FF92D050"/>
        <bgColor rgb="FF92D050"/>
      </patternFill>
    </fill>
    <fill>
      <patternFill patternType="solid">
        <fgColor theme="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7"/>
      </patternFill>
    </fill>
    <fill>
      <patternFill patternType="solid">
        <fgColor indexed="50"/>
        <bgColor indexed="57"/>
      </patternFill>
    </fill>
    <fill>
      <patternFill patternType="solid">
        <fgColor rgb="FF94BD5E"/>
        <bgColor rgb="FF94BD5E"/>
      </patternFill>
    </fill>
    <fill>
      <patternFill patternType="solid">
        <fgColor rgb="FF00B0F0"/>
        <bgColor rgb="FF00B0F0"/>
      </patternFill>
    </fill>
    <fill>
      <patternFill patternType="solid">
        <fgColor rgb="FF00CCFF"/>
        <bgColor rgb="FF33CCCC"/>
      </patternFill>
    </fill>
    <fill>
      <patternFill patternType="solid">
        <fgColor rgb="FF00FF66"/>
        <bgColor rgb="FF00FFFF"/>
      </patternFill>
    </fill>
    <fill>
      <patternFill patternType="solid">
        <fgColor rgb="FFFFFF66"/>
        <bgColor rgb="FFFFFF0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58">
    <xf numFmtId="0" fontId="0" fillId="0" borderId="0"/>
    <xf numFmtId="0" fontId="21" fillId="0" borderId="0"/>
    <xf numFmtId="164" fontId="23" fillId="0" borderId="0"/>
    <xf numFmtId="0" fontId="19" fillId="0" borderId="0"/>
    <xf numFmtId="0" fontId="24" fillId="0" borderId="0"/>
    <xf numFmtId="0" fontId="25" fillId="0" borderId="0"/>
    <xf numFmtId="0" fontId="28" fillId="3" borderId="5"/>
    <xf numFmtId="0" fontId="26" fillId="0" borderId="0">
      <alignment horizontal="center"/>
    </xf>
    <xf numFmtId="0" fontId="26" fillId="0" borderId="0">
      <alignment horizontal="center" textRotation="90"/>
    </xf>
    <xf numFmtId="0" fontId="27" fillId="0" borderId="0"/>
    <xf numFmtId="165" fontId="27" fillId="0" borderId="0"/>
    <xf numFmtId="0" fontId="18" fillId="0" borderId="0"/>
    <xf numFmtId="0" fontId="29" fillId="0" borderId="0"/>
    <xf numFmtId="0" fontId="30" fillId="0" borderId="0"/>
    <xf numFmtId="0" fontId="30" fillId="0" borderId="0"/>
    <xf numFmtId="0" fontId="32" fillId="0" borderId="0">
      <alignment horizontal="center"/>
    </xf>
    <xf numFmtId="0" fontId="32" fillId="0" borderId="0">
      <alignment horizontal="center" textRotation="90"/>
    </xf>
    <xf numFmtId="0" fontId="33" fillId="0" borderId="0"/>
    <xf numFmtId="168" fontId="33" fillId="0" borderId="0"/>
    <xf numFmtId="0" fontId="31" fillId="0" borderId="0"/>
    <xf numFmtId="0" fontId="34" fillId="8" borderId="8"/>
    <xf numFmtId="0" fontId="31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36" fillId="0" borderId="0"/>
    <xf numFmtId="164" fontId="23" fillId="0" borderId="0"/>
    <xf numFmtId="164" fontId="23" fillId="0" borderId="0"/>
    <xf numFmtId="164" fontId="23" fillId="0" borderId="0"/>
    <xf numFmtId="0" fontId="37" fillId="0" borderId="0">
      <alignment horizontal="center"/>
    </xf>
    <xf numFmtId="164" fontId="26" fillId="0" borderId="0">
      <alignment horizontal="center"/>
    </xf>
    <xf numFmtId="0" fontId="37" fillId="0" borderId="0">
      <alignment horizontal="center" textRotation="90"/>
    </xf>
    <xf numFmtId="164" fontId="26" fillId="0" borderId="0">
      <alignment horizontal="center" textRotation="90"/>
    </xf>
    <xf numFmtId="0" fontId="38" fillId="0" borderId="0"/>
    <xf numFmtId="164" fontId="27" fillId="0" borderId="0"/>
    <xf numFmtId="169" fontId="38" fillId="0" borderId="0"/>
    <xf numFmtId="165" fontId="27" fillId="0" borderId="0"/>
    <xf numFmtId="164" fontId="23" fillId="0" borderId="0"/>
    <xf numFmtId="164" fontId="28" fillId="3" borderId="5"/>
    <xf numFmtId="164" fontId="23" fillId="0" borderId="0"/>
    <xf numFmtId="164" fontId="25" fillId="0" borderId="0"/>
    <xf numFmtId="164" fontId="23" fillId="0" borderId="0"/>
    <xf numFmtId="164" fontId="39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34" fillId="8" borderId="1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164" fontId="23" fillId="0" borderId="0"/>
    <xf numFmtId="164" fontId="23" fillId="0" borderId="0"/>
    <xf numFmtId="0" fontId="14" fillId="0" borderId="0"/>
    <xf numFmtId="0" fontId="14" fillId="0" borderId="0"/>
    <xf numFmtId="0" fontId="34" fillId="8" borderId="14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8" borderId="14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164" fontId="28" fillId="3" borderId="5" applyProtection="0"/>
    <xf numFmtId="164" fontId="45" fillId="10" borderId="15" applyProtection="0"/>
    <xf numFmtId="164" fontId="45" fillId="10" borderId="15" applyProtection="0"/>
    <xf numFmtId="164" fontId="28" fillId="3" borderId="5" applyProtection="0"/>
    <xf numFmtId="164" fontId="23" fillId="0" borderId="0" applyBorder="0" applyProtection="0"/>
    <xf numFmtId="164" fontId="23" fillId="0" borderId="0" applyBorder="0" applyProtection="0"/>
    <xf numFmtId="164" fontId="23" fillId="0" borderId="0" applyBorder="0" applyProtection="0"/>
    <xf numFmtId="164" fontId="23" fillId="0" borderId="0" applyBorder="0" applyProtection="0"/>
    <xf numFmtId="164" fontId="23" fillId="0" borderId="0" applyBorder="0" applyProtection="0"/>
    <xf numFmtId="164" fontId="23" fillId="0" borderId="0" applyBorder="0" applyProtection="0"/>
    <xf numFmtId="164" fontId="23" fillId="0" borderId="0" applyBorder="0" applyProtection="0"/>
    <xf numFmtId="164" fontId="23" fillId="0" borderId="0" applyBorder="0" applyProtection="0"/>
    <xf numFmtId="164" fontId="25" fillId="0" borderId="0" applyBorder="0" applyProtection="0"/>
    <xf numFmtId="164" fontId="25" fillId="0" borderId="0" applyBorder="0" applyProtection="0"/>
    <xf numFmtId="164" fontId="25" fillId="0" borderId="0" applyBorder="0" applyProtection="0"/>
    <xf numFmtId="164" fontId="23" fillId="0" borderId="0" applyBorder="0" applyProtection="0"/>
    <xf numFmtId="164" fontId="23" fillId="0" borderId="0" applyBorder="0" applyProtection="0"/>
    <xf numFmtId="164" fontId="23" fillId="0" borderId="0" applyBorder="0" applyProtection="0"/>
    <xf numFmtId="164" fontId="23" fillId="0" borderId="0" applyBorder="0" applyProtection="0"/>
    <xf numFmtId="164" fontId="23" fillId="0" borderId="0" applyBorder="0" applyProtection="0"/>
    <xf numFmtId="164" fontId="23" fillId="0" borderId="0" applyBorder="0" applyProtection="0"/>
    <xf numFmtId="164" fontId="23" fillId="0" borderId="0" applyBorder="0" applyProtection="0"/>
    <xf numFmtId="164" fontId="23" fillId="0" borderId="0" applyBorder="0" applyProtection="0"/>
    <xf numFmtId="164" fontId="39" fillId="0" borderId="0" applyBorder="0" applyProtection="0"/>
    <xf numFmtId="164" fontId="39" fillId="0" borderId="0" applyBorder="0" applyProtection="0"/>
    <xf numFmtId="164" fontId="44" fillId="0" borderId="0" applyBorder="0" applyProtection="0"/>
    <xf numFmtId="164" fontId="23" fillId="0" borderId="0" applyBorder="0" applyProtection="0"/>
    <xf numFmtId="164" fontId="23" fillId="0" borderId="0" applyBorder="0" applyProtection="0"/>
    <xf numFmtId="164" fontId="23" fillId="0" borderId="0" applyBorder="0" applyProtection="0"/>
    <xf numFmtId="164" fontId="23" fillId="0" borderId="0" applyBorder="0" applyProtection="0"/>
    <xf numFmtId="164" fontId="23" fillId="0" borderId="0" applyBorder="0" applyProtection="0"/>
    <xf numFmtId="164" fontId="23" fillId="0" borderId="0" applyBorder="0" applyProtection="0"/>
    <xf numFmtId="164" fontId="23" fillId="0" borderId="0" applyBorder="0" applyProtection="0"/>
    <xf numFmtId="164" fontId="23" fillId="0" borderId="0" applyBorder="0" applyProtection="0"/>
    <xf numFmtId="164" fontId="23" fillId="0" borderId="0" applyBorder="0" applyProtection="0"/>
    <xf numFmtId="164" fontId="23" fillId="0" borderId="0" applyBorder="0" applyProtection="0"/>
    <xf numFmtId="164" fontId="23" fillId="0" borderId="0" applyBorder="0" applyProtection="0"/>
    <xf numFmtId="164" fontId="23" fillId="0" borderId="0" applyBorder="0" applyProtection="0"/>
    <xf numFmtId="0" fontId="46" fillId="0" borderId="0" applyNumberFormat="0" applyBorder="0" applyProtection="0">
      <alignment horizontal="center"/>
    </xf>
    <xf numFmtId="164" fontId="26" fillId="0" borderId="0" applyBorder="0" applyProtection="0">
      <alignment horizontal="center"/>
    </xf>
    <xf numFmtId="164" fontId="26" fillId="0" borderId="0" applyBorder="0" applyProtection="0">
      <alignment horizontal="center"/>
    </xf>
    <xf numFmtId="164" fontId="46" fillId="0" borderId="0" applyBorder="0" applyProtection="0">
      <alignment horizontal="center"/>
    </xf>
    <xf numFmtId="164" fontId="26" fillId="0" borderId="0" applyBorder="0" applyProtection="0">
      <alignment horizontal="center"/>
    </xf>
    <xf numFmtId="0" fontId="46" fillId="0" borderId="0" applyNumberFormat="0" applyBorder="0" applyProtection="0">
      <alignment horizontal="center" textRotation="90"/>
    </xf>
    <xf numFmtId="164" fontId="26" fillId="0" borderId="0" applyBorder="0" applyProtection="0">
      <alignment horizontal="center" textRotation="90"/>
    </xf>
    <xf numFmtId="164" fontId="26" fillId="0" borderId="0" applyBorder="0" applyProtection="0">
      <alignment horizontal="center" textRotation="90"/>
    </xf>
    <xf numFmtId="164" fontId="46" fillId="0" borderId="0" applyBorder="0" applyProtection="0">
      <alignment horizontal="center" textRotation="90"/>
    </xf>
    <xf numFmtId="164" fontId="26" fillId="0" borderId="0" applyBorder="0" applyProtection="0">
      <alignment horizontal="center" textRotation="90"/>
    </xf>
    <xf numFmtId="0" fontId="47" fillId="0" borderId="0" applyNumberFormat="0" applyBorder="0" applyProtection="0"/>
    <xf numFmtId="164" fontId="27" fillId="0" borderId="0" applyBorder="0" applyProtection="0"/>
    <xf numFmtId="164" fontId="27" fillId="0" borderId="0" applyBorder="0" applyProtection="0"/>
    <xf numFmtId="164" fontId="47" fillId="0" borderId="0" applyBorder="0" applyProtection="0"/>
    <xf numFmtId="164" fontId="27" fillId="0" borderId="0" applyBorder="0" applyProtection="0"/>
    <xf numFmtId="169" fontId="47" fillId="0" borderId="0" applyBorder="0" applyProtection="0"/>
    <xf numFmtId="165" fontId="27" fillId="0" borderId="0" applyBorder="0" applyProtection="0"/>
    <xf numFmtId="165" fontId="27" fillId="0" borderId="0" applyBorder="0" applyProtection="0"/>
    <xf numFmtId="169" fontId="47" fillId="0" borderId="0" applyBorder="0" applyProtection="0"/>
    <xf numFmtId="165" fontId="27" fillId="0" borderId="0" applyBorder="0" applyProtection="0"/>
    <xf numFmtId="164" fontId="23" fillId="0" borderId="0" applyBorder="0" applyProtection="0"/>
    <xf numFmtId="164" fontId="23" fillId="0" borderId="0" applyBorder="0" applyProtection="0"/>
    <xf numFmtId="164" fontId="23" fillId="0" borderId="0" applyBorder="0" applyProtection="0"/>
    <xf numFmtId="0" fontId="34" fillId="8" borderId="17"/>
    <xf numFmtId="0" fontId="34" fillId="8" borderId="17"/>
    <xf numFmtId="0" fontId="12" fillId="0" borderId="0"/>
    <xf numFmtId="0" fontId="12" fillId="0" borderId="0"/>
    <xf numFmtId="0" fontId="34" fillId="8" borderId="20"/>
    <xf numFmtId="0" fontId="34" fillId="8" borderId="19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4" fillId="8" borderId="19"/>
    <xf numFmtId="0" fontId="12" fillId="0" borderId="0"/>
    <xf numFmtId="0" fontId="12" fillId="0" borderId="0"/>
    <xf numFmtId="0" fontId="12" fillId="0" borderId="0"/>
    <xf numFmtId="0" fontId="12" fillId="0" borderId="0"/>
    <xf numFmtId="0" fontId="34" fillId="8" borderId="20"/>
    <xf numFmtId="0" fontId="11" fillId="0" borderId="0"/>
    <xf numFmtId="0" fontId="11" fillId="0" borderId="0"/>
    <xf numFmtId="0" fontId="34" fillId="8" borderId="23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8" borderId="23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8" borderId="23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8" borderId="23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8" borderId="23"/>
    <xf numFmtId="0" fontId="34" fillId="8" borderId="23"/>
    <xf numFmtId="0" fontId="11" fillId="0" borderId="0"/>
    <xf numFmtId="0" fontId="11" fillId="0" borderId="0"/>
    <xf numFmtId="0" fontId="34" fillId="8" borderId="23"/>
    <xf numFmtId="0" fontId="34" fillId="8" borderId="23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8" borderId="23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8" borderId="23"/>
    <xf numFmtId="0" fontId="10" fillId="0" borderId="0"/>
    <xf numFmtId="0" fontId="10" fillId="0" borderId="0"/>
    <xf numFmtId="0" fontId="34" fillId="8" borderId="24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8" borderId="24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34" fillId="8" borderId="26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8" borderId="26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8" borderId="26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8" borderId="26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8" borderId="26"/>
    <xf numFmtId="0" fontId="34" fillId="8" borderId="26"/>
    <xf numFmtId="0" fontId="8" fillId="0" borderId="0"/>
    <xf numFmtId="0" fontId="8" fillId="0" borderId="0"/>
    <xf numFmtId="0" fontId="34" fillId="8" borderId="26"/>
    <xf numFmtId="0" fontId="34" fillId="8" borderId="26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8" borderId="26"/>
    <xf numFmtId="0" fontId="8" fillId="0" borderId="0"/>
    <xf numFmtId="0" fontId="8" fillId="0" borderId="0"/>
    <xf numFmtId="0" fontId="8" fillId="0" borderId="0"/>
    <xf numFmtId="0" fontId="8" fillId="0" borderId="0"/>
    <xf numFmtId="0" fontId="34" fillId="8" borderId="26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8" borderId="26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8" borderId="26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8" borderId="26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8" borderId="26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8" borderId="26"/>
    <xf numFmtId="0" fontId="34" fillId="8" borderId="26"/>
    <xf numFmtId="0" fontId="6" fillId="0" borderId="0"/>
    <xf numFmtId="0" fontId="6" fillId="0" borderId="0"/>
    <xf numFmtId="0" fontId="34" fillId="8" borderId="26"/>
    <xf numFmtId="0" fontId="34" fillId="8" borderId="26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8" borderId="26"/>
    <xf numFmtId="0" fontId="6" fillId="0" borderId="0"/>
    <xf numFmtId="0" fontId="6" fillId="0" borderId="0"/>
    <xf numFmtId="0" fontId="6" fillId="0" borderId="0"/>
    <xf numFmtId="0" fontId="6" fillId="0" borderId="0"/>
    <xf numFmtId="0" fontId="34" fillId="8" borderId="26"/>
    <xf numFmtId="0" fontId="6" fillId="0" borderId="0"/>
    <xf numFmtId="0" fontId="6" fillId="0" borderId="0"/>
    <xf numFmtId="0" fontId="34" fillId="8" borderId="26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8" borderId="26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34" fillId="8" borderId="33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8" borderId="33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8" borderId="33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8" borderId="33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8" borderId="33"/>
    <xf numFmtId="0" fontId="34" fillId="8" borderId="33"/>
    <xf numFmtId="0" fontId="5" fillId="0" borderId="0"/>
    <xf numFmtId="0" fontId="5" fillId="0" borderId="0"/>
    <xf numFmtId="0" fontId="34" fillId="8" borderId="33"/>
    <xf numFmtId="0" fontId="34" fillId="8" borderId="33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8" borderId="33"/>
    <xf numFmtId="0" fontId="5" fillId="0" borderId="0"/>
    <xf numFmtId="0" fontId="5" fillId="0" borderId="0"/>
    <xf numFmtId="0" fontId="5" fillId="0" borderId="0"/>
    <xf numFmtId="0" fontId="5" fillId="0" borderId="0"/>
    <xf numFmtId="0" fontId="34" fillId="8" borderId="33"/>
    <xf numFmtId="0" fontId="5" fillId="0" borderId="0"/>
    <xf numFmtId="0" fontId="5" fillId="0" borderId="0"/>
    <xf numFmtId="0" fontId="34" fillId="8" borderId="33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8" borderId="33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8" borderId="33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8" borderId="33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8" borderId="33"/>
    <xf numFmtId="0" fontId="34" fillId="8" borderId="33"/>
    <xf numFmtId="0" fontId="5" fillId="0" borderId="0"/>
    <xf numFmtId="0" fontId="5" fillId="0" borderId="0"/>
    <xf numFmtId="0" fontId="34" fillId="8" borderId="33"/>
    <xf numFmtId="0" fontId="34" fillId="8" borderId="33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8" borderId="33"/>
    <xf numFmtId="0" fontId="5" fillId="0" borderId="0"/>
    <xf numFmtId="0" fontId="5" fillId="0" borderId="0"/>
    <xf numFmtId="0" fontId="5" fillId="0" borderId="0"/>
    <xf numFmtId="0" fontId="5" fillId="0" borderId="0"/>
    <xf numFmtId="0" fontId="34" fillId="8" borderId="33"/>
    <xf numFmtId="0" fontId="5" fillId="0" borderId="0"/>
    <xf numFmtId="0" fontId="5" fillId="0" borderId="0"/>
    <xf numFmtId="0" fontId="34" fillId="8" borderId="33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8" borderId="33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8" borderId="33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8" borderId="33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8" borderId="33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8" borderId="33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8" borderId="33"/>
    <xf numFmtId="0" fontId="34" fillId="8" borderId="33"/>
    <xf numFmtId="0" fontId="5" fillId="0" borderId="0"/>
    <xf numFmtId="0" fontId="5" fillId="0" borderId="0"/>
    <xf numFmtId="0" fontId="34" fillId="8" borderId="33"/>
    <xf numFmtId="0" fontId="34" fillId="8" borderId="33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8" borderId="33"/>
    <xf numFmtId="0" fontId="5" fillId="0" borderId="0"/>
    <xf numFmtId="0" fontId="5" fillId="0" borderId="0"/>
    <xf numFmtId="0" fontId="5" fillId="0" borderId="0"/>
    <xf numFmtId="0" fontId="5" fillId="0" borderId="0"/>
    <xf numFmtId="0" fontId="34" fillId="8" borderId="33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8" borderId="33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8" borderId="33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8" borderId="33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8" borderId="33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8" borderId="33"/>
    <xf numFmtId="0" fontId="34" fillId="8" borderId="33"/>
    <xf numFmtId="0" fontId="5" fillId="0" borderId="0"/>
    <xf numFmtId="0" fontId="5" fillId="0" borderId="0"/>
    <xf numFmtId="0" fontId="34" fillId="8" borderId="33"/>
    <xf numFmtId="0" fontId="34" fillId="8" borderId="33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8" borderId="33"/>
    <xf numFmtId="0" fontId="5" fillId="0" borderId="0"/>
    <xf numFmtId="0" fontId="5" fillId="0" borderId="0"/>
    <xf numFmtId="0" fontId="5" fillId="0" borderId="0"/>
    <xf numFmtId="0" fontId="5" fillId="0" borderId="0"/>
    <xf numFmtId="0" fontId="34" fillId="8" borderId="33"/>
    <xf numFmtId="0" fontId="5" fillId="0" borderId="0"/>
    <xf numFmtId="0" fontId="5" fillId="0" borderId="0"/>
    <xf numFmtId="0" fontId="34" fillId="8" borderId="33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8" borderId="33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4" fillId="8" borderId="34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8" borderId="34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2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52" fillId="0" borderId="0">
      <alignment horizontal="center"/>
    </xf>
    <xf numFmtId="0" fontId="52" fillId="0" borderId="0">
      <alignment horizontal="center"/>
    </xf>
    <xf numFmtId="0" fontId="32" fillId="0" borderId="0">
      <alignment horizontal="center"/>
    </xf>
    <xf numFmtId="0" fontId="52" fillId="0" borderId="0">
      <alignment horizontal="center"/>
    </xf>
    <xf numFmtId="0" fontId="32" fillId="0" borderId="0">
      <alignment horizontal="center"/>
    </xf>
    <xf numFmtId="0" fontId="3" fillId="0" borderId="0"/>
    <xf numFmtId="0" fontId="32" fillId="0" borderId="0">
      <alignment horizontal="center" textRotation="90"/>
    </xf>
    <xf numFmtId="0" fontId="32" fillId="0" borderId="0">
      <alignment horizontal="center" textRotation="90"/>
    </xf>
    <xf numFmtId="0" fontId="32" fillId="0" borderId="0">
      <alignment horizontal="center" textRotation="90"/>
    </xf>
    <xf numFmtId="0" fontId="52" fillId="0" borderId="0">
      <alignment horizontal="center" textRotation="90"/>
    </xf>
    <xf numFmtId="0" fontId="52" fillId="0" borderId="0">
      <alignment horizontal="center" textRotation="90"/>
    </xf>
    <xf numFmtId="0" fontId="32" fillId="0" borderId="0">
      <alignment horizontal="center" textRotation="90"/>
    </xf>
    <xf numFmtId="0" fontId="52" fillId="0" borderId="0">
      <alignment horizontal="center" textRotation="90"/>
    </xf>
    <xf numFmtId="0" fontId="32" fillId="0" borderId="0">
      <alignment horizontal="center" textRotation="90"/>
    </xf>
    <xf numFmtId="0" fontId="3" fillId="0" borderId="0"/>
    <xf numFmtId="0" fontId="33" fillId="0" borderId="0"/>
    <xf numFmtId="0" fontId="33" fillId="0" borderId="0"/>
    <xf numFmtId="0" fontId="33" fillId="0" borderId="0"/>
    <xf numFmtId="0" fontId="53" fillId="0" borderId="0"/>
    <xf numFmtId="0" fontId="53" fillId="0" borderId="0"/>
    <xf numFmtId="0" fontId="33" fillId="0" borderId="0"/>
    <xf numFmtId="0" fontId="53" fillId="0" borderId="0"/>
    <xf numFmtId="0" fontId="33" fillId="0" borderId="0"/>
    <xf numFmtId="168" fontId="33" fillId="0" borderId="0"/>
    <xf numFmtId="168" fontId="33" fillId="0" borderId="0"/>
    <xf numFmtId="168" fontId="33" fillId="0" borderId="0"/>
    <xf numFmtId="172" fontId="53" fillId="0" borderId="0"/>
    <xf numFmtId="172" fontId="53" fillId="0" borderId="0"/>
    <xf numFmtId="168" fontId="33" fillId="0" borderId="0"/>
    <xf numFmtId="172" fontId="53" fillId="0" borderId="0"/>
    <xf numFmtId="168" fontId="33" fillId="0" borderId="0"/>
    <xf numFmtId="0" fontId="30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4" fillId="21" borderId="35"/>
    <xf numFmtId="0" fontId="3" fillId="0" borderId="0"/>
    <xf numFmtId="0" fontId="34" fillId="8" borderId="34"/>
    <xf numFmtId="0" fontId="3" fillId="0" borderId="0"/>
    <xf numFmtId="0" fontId="34" fillId="8" borderId="34"/>
    <xf numFmtId="0" fontId="34" fillId="8" borderId="34"/>
    <xf numFmtId="0" fontId="34" fillId="8" borderId="34"/>
    <xf numFmtId="0" fontId="34" fillId="8" borderId="34"/>
    <xf numFmtId="0" fontId="34" fillId="8" borderId="34"/>
    <xf numFmtId="0" fontId="34" fillId="8" borderId="34"/>
    <xf numFmtId="0" fontId="34" fillId="8" borderId="34"/>
    <xf numFmtId="0" fontId="34" fillId="8" borderId="34"/>
    <xf numFmtId="0" fontId="34" fillId="8" borderId="34"/>
    <xf numFmtId="0" fontId="34" fillId="8" borderId="34"/>
    <xf numFmtId="0" fontId="34" fillId="8" borderId="34"/>
    <xf numFmtId="0" fontId="34" fillId="8" borderId="34"/>
    <xf numFmtId="0" fontId="34" fillId="8" borderId="34"/>
    <xf numFmtId="0" fontId="34" fillId="8" borderId="34"/>
    <xf numFmtId="0" fontId="34" fillId="8" borderId="34"/>
    <xf numFmtId="0" fontId="34" fillId="8" borderId="34"/>
    <xf numFmtId="0" fontId="34" fillId="8" borderId="34"/>
    <xf numFmtId="0" fontId="34" fillId="8" borderId="34"/>
    <xf numFmtId="0" fontId="34" fillId="8" borderId="34"/>
    <xf numFmtId="0" fontId="34" fillId="8" borderId="34"/>
    <xf numFmtId="0" fontId="34" fillId="8" borderId="34"/>
    <xf numFmtId="0" fontId="34" fillId="8" borderId="34"/>
    <xf numFmtId="0" fontId="34" fillId="8" borderId="34"/>
    <xf numFmtId="0" fontId="34" fillId="8" borderId="34"/>
    <xf numFmtId="0" fontId="34" fillId="8" borderId="34"/>
    <xf numFmtId="0" fontId="34" fillId="8" borderId="34"/>
    <xf numFmtId="0" fontId="34" fillId="8" borderId="34"/>
    <xf numFmtId="0" fontId="34" fillId="8" borderId="34"/>
    <xf numFmtId="0" fontId="34" fillId="8" borderId="34"/>
    <xf numFmtId="0" fontId="34" fillId="8" borderId="34"/>
    <xf numFmtId="0" fontId="34" fillId="8" borderId="34"/>
    <xf numFmtId="0" fontId="54" fillId="21" borderId="35"/>
    <xf numFmtId="0" fontId="54" fillId="21" borderId="35"/>
    <xf numFmtId="0" fontId="54" fillId="21" borderId="35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30" fillId="0" borderId="0"/>
    <xf numFmtId="0" fontId="31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34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34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34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34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34"/>
    <xf numFmtId="0" fontId="34" fillId="8" borderId="34"/>
    <xf numFmtId="0" fontId="3" fillId="0" borderId="0"/>
    <xf numFmtId="0" fontId="3" fillId="0" borderId="0"/>
    <xf numFmtId="0" fontId="34" fillId="8" borderId="34"/>
    <xf numFmtId="0" fontId="34" fillId="8" borderId="34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34"/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34"/>
    <xf numFmtId="0" fontId="3" fillId="0" borderId="0"/>
    <xf numFmtId="0" fontId="3" fillId="0" borderId="0"/>
    <xf numFmtId="0" fontId="34" fillId="8" borderId="34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34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34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34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34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34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34"/>
    <xf numFmtId="0" fontId="34" fillId="8" borderId="34"/>
    <xf numFmtId="0" fontId="3" fillId="0" borderId="0"/>
    <xf numFmtId="0" fontId="3" fillId="0" borderId="0"/>
    <xf numFmtId="0" fontId="34" fillId="8" borderId="34"/>
    <xf numFmtId="0" fontId="34" fillId="8" borderId="34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34"/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34"/>
    <xf numFmtId="0" fontId="3" fillId="0" borderId="0"/>
    <xf numFmtId="0" fontId="3" fillId="0" borderId="0"/>
    <xf numFmtId="0" fontId="34" fillId="8" borderId="34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34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34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34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34"/>
    <xf numFmtId="0" fontId="34" fillId="8" borderId="34"/>
    <xf numFmtId="0" fontId="3" fillId="0" borderId="0"/>
    <xf numFmtId="0" fontId="3" fillId="0" borderId="0"/>
    <xf numFmtId="0" fontId="34" fillId="8" borderId="34"/>
    <xf numFmtId="0" fontId="34" fillId="8" borderId="34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34"/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34"/>
    <xf numFmtId="0" fontId="3" fillId="0" borderId="0"/>
    <xf numFmtId="0" fontId="3" fillId="0" borderId="0"/>
    <xf numFmtId="0" fontId="34" fillId="8" borderId="34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34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34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34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34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34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34"/>
    <xf numFmtId="0" fontId="34" fillId="8" borderId="34"/>
    <xf numFmtId="0" fontId="3" fillId="0" borderId="0"/>
    <xf numFmtId="0" fontId="3" fillId="0" borderId="0"/>
    <xf numFmtId="0" fontId="34" fillId="8" borderId="34"/>
    <xf numFmtId="0" fontId="34" fillId="8" borderId="34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34"/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34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34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34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34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34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34"/>
    <xf numFmtId="0" fontId="34" fillId="8" borderId="34"/>
    <xf numFmtId="0" fontId="3" fillId="0" borderId="0"/>
    <xf numFmtId="0" fontId="3" fillId="0" borderId="0"/>
    <xf numFmtId="0" fontId="34" fillId="8" borderId="34"/>
    <xf numFmtId="0" fontId="34" fillId="8" borderId="34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34"/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34"/>
    <xf numFmtId="0" fontId="3" fillId="0" borderId="0"/>
    <xf numFmtId="0" fontId="3" fillId="0" borderId="0"/>
    <xf numFmtId="0" fontId="34" fillId="8" borderId="34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34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3" fillId="0" borderId="0" applyBorder="0" applyProtection="0"/>
  </cellStyleXfs>
  <cellXfs count="321">
    <xf numFmtId="0" fontId="0" fillId="0" borderId="0" xfId="0"/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41" fillId="0" borderId="0" xfId="0" applyFont="1"/>
    <xf numFmtId="0" fontId="42" fillId="0" borderId="0" xfId="0" applyFont="1" applyFill="1"/>
    <xf numFmtId="0" fontId="48" fillId="0" borderId="0" xfId="0" applyFont="1" applyBorder="1" applyAlignment="1">
      <alignment horizontal="center" vertical="center" wrapText="1"/>
    </xf>
    <xf numFmtId="0" fontId="50" fillId="2" borderId="0" xfId="0" applyFont="1" applyFill="1"/>
    <xf numFmtId="0" fontId="50" fillId="0" borderId="0" xfId="0" applyFont="1"/>
    <xf numFmtId="0" fontId="50" fillId="0" borderId="0" xfId="0" applyFont="1" applyAlignment="1">
      <alignment vertical="top"/>
    </xf>
    <xf numFmtId="0" fontId="49" fillId="0" borderId="0" xfId="0" applyFont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20" fillId="14" borderId="0" xfId="0" applyFont="1" applyFill="1" applyBorder="1" applyAlignment="1">
      <alignment horizontal="center" vertical="center" wrapText="1"/>
    </xf>
    <xf numFmtId="0" fontId="20" fillId="15" borderId="0" xfId="0" applyFont="1" applyFill="1" applyBorder="1" applyAlignment="1">
      <alignment horizontal="center" vertical="center" wrapText="1"/>
    </xf>
    <xf numFmtId="0" fontId="42" fillId="0" borderId="0" xfId="0" applyFont="1"/>
    <xf numFmtId="0" fontId="50" fillId="0" borderId="0" xfId="0" applyFont="1"/>
    <xf numFmtId="0" fontId="49" fillId="2" borderId="0" xfId="0" applyFont="1" applyFill="1"/>
    <xf numFmtId="49" fontId="50" fillId="0" borderId="0" xfId="0" applyNumberFormat="1" applyFont="1"/>
    <xf numFmtId="0" fontId="50" fillId="0" borderId="0" xfId="0" applyFont="1"/>
    <xf numFmtId="0" fontId="49" fillId="6" borderId="29" xfId="0" applyFont="1" applyFill="1" applyBorder="1" applyAlignment="1">
      <alignment horizontal="center" vertical="center" wrapText="1"/>
    </xf>
    <xf numFmtId="0" fontId="49" fillId="2" borderId="18" xfId="0" applyFont="1" applyFill="1" applyBorder="1" applyAlignment="1">
      <alignment horizontal="center" vertical="center" wrapText="1"/>
    </xf>
    <xf numFmtId="2" fontId="49" fillId="0" borderId="38" xfId="0" applyNumberFormat="1" applyFont="1" applyFill="1" applyBorder="1" applyAlignment="1">
      <alignment horizontal="center" vertical="center" wrapText="1"/>
    </xf>
    <xf numFmtId="12" fontId="49" fillId="6" borderId="29" xfId="0" applyNumberFormat="1" applyFont="1" applyFill="1" applyBorder="1" applyAlignment="1">
      <alignment horizontal="center" vertical="center" wrapText="1"/>
    </xf>
    <xf numFmtId="0" fontId="49" fillId="6" borderId="29" xfId="0" applyNumberFormat="1" applyFont="1" applyFill="1" applyBorder="1" applyAlignment="1">
      <alignment horizontal="center" vertical="center" wrapText="1"/>
    </xf>
    <xf numFmtId="49" fontId="49" fillId="6" borderId="29" xfId="0" applyNumberFormat="1" applyFont="1" applyFill="1" applyBorder="1" applyAlignment="1">
      <alignment horizontal="center" vertical="center" wrapText="1"/>
    </xf>
    <xf numFmtId="0" fontId="49" fillId="6" borderId="25" xfId="0" applyFont="1" applyFill="1" applyBorder="1" applyAlignment="1">
      <alignment horizontal="center" vertical="center" wrapText="1"/>
    </xf>
    <xf numFmtId="0" fontId="49" fillId="5" borderId="30" xfId="0" applyFont="1" applyFill="1" applyBorder="1" applyAlignment="1">
      <alignment horizontal="center" vertical="center" wrapText="1"/>
    </xf>
    <xf numFmtId="49" fontId="49" fillId="5" borderId="30" xfId="0" applyNumberFormat="1" applyFont="1" applyFill="1" applyBorder="1" applyAlignment="1">
      <alignment horizontal="center" vertical="center" wrapText="1"/>
    </xf>
    <xf numFmtId="0" fontId="49" fillId="0" borderId="36" xfId="14" applyFont="1" applyBorder="1" applyAlignment="1">
      <alignment horizontal="center" vertical="center" wrapText="1"/>
    </xf>
    <xf numFmtId="0" fontId="49" fillId="0" borderId="36" xfId="14" applyFont="1" applyFill="1" applyBorder="1" applyAlignment="1">
      <alignment horizontal="center" vertical="center" wrapText="1"/>
    </xf>
    <xf numFmtId="0" fontId="49" fillId="7" borderId="27" xfId="977" applyFont="1" applyFill="1" applyBorder="1" applyAlignment="1">
      <alignment horizontal="center" vertical="center" wrapText="1"/>
    </xf>
    <xf numFmtId="49" fontId="49" fillId="7" borderId="27" xfId="977" applyNumberFormat="1" applyFont="1" applyFill="1" applyBorder="1" applyAlignment="1">
      <alignment horizontal="center" vertical="center" wrapText="1"/>
    </xf>
    <xf numFmtId="0" fontId="49" fillId="0" borderId="38" xfId="0" applyFont="1" applyFill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 wrapText="1"/>
    </xf>
    <xf numFmtId="49" fontId="49" fillId="2" borderId="31" xfId="0" applyNumberFormat="1" applyFont="1" applyFill="1" applyBorder="1" applyAlignment="1">
      <alignment horizontal="center" vertical="center" wrapText="1"/>
    </xf>
    <xf numFmtId="0" fontId="49" fillId="2" borderId="31" xfId="0" applyNumberFormat="1" applyFont="1" applyFill="1" applyBorder="1" applyAlignment="1">
      <alignment horizontal="center" vertical="center" wrapText="1"/>
    </xf>
    <xf numFmtId="0" fontId="49" fillId="0" borderId="30" xfId="0" applyFont="1" applyBorder="1" applyAlignment="1">
      <alignment horizontal="center" vertical="center" wrapText="1"/>
    </xf>
    <xf numFmtId="0" fontId="49" fillId="14" borderId="30" xfId="0" applyFont="1" applyFill="1" applyBorder="1" applyAlignment="1">
      <alignment horizontal="center" vertical="center" wrapText="1"/>
    </xf>
    <xf numFmtId="0" fontId="49" fillId="0" borderId="30" xfId="0" applyFont="1" applyFill="1" applyBorder="1" applyAlignment="1">
      <alignment horizontal="center" vertical="center" wrapText="1"/>
    </xf>
    <xf numFmtId="0" fontId="49" fillId="2" borderId="30" xfId="0" applyFont="1" applyFill="1" applyBorder="1" applyAlignment="1">
      <alignment horizontal="center" vertical="center" wrapText="1"/>
    </xf>
    <xf numFmtId="0" fontId="49" fillId="2" borderId="30" xfId="0" applyNumberFormat="1" applyFont="1" applyFill="1" applyBorder="1" applyAlignment="1">
      <alignment horizontal="center" vertical="center" wrapText="1"/>
    </xf>
    <xf numFmtId="164" fontId="49" fillId="0" borderId="7" xfId="2" applyFont="1" applyFill="1" applyBorder="1" applyAlignment="1">
      <alignment horizontal="center" vertical="center" wrapText="1"/>
    </xf>
    <xf numFmtId="164" fontId="49" fillId="5" borderId="7" xfId="2" applyFont="1" applyFill="1" applyBorder="1" applyAlignment="1">
      <alignment horizontal="center" vertical="center" wrapText="1"/>
    </xf>
    <xf numFmtId="0" fontId="49" fillId="11" borderId="7" xfId="2" applyNumberFormat="1" applyFont="1" applyFill="1" applyBorder="1" applyAlignment="1">
      <alignment horizontal="center" vertical="center" wrapText="1"/>
    </xf>
    <xf numFmtId="49" fontId="49" fillId="11" borderId="7" xfId="2" applyNumberFormat="1" applyFont="1" applyFill="1" applyBorder="1" applyAlignment="1">
      <alignment horizontal="center" vertical="center" wrapText="1"/>
    </xf>
    <xf numFmtId="0" fontId="49" fillId="7" borderId="18" xfId="14" applyFont="1" applyFill="1" applyBorder="1" applyAlignment="1">
      <alignment horizontal="center" vertical="center" wrapText="1"/>
    </xf>
    <xf numFmtId="0" fontId="49" fillId="9" borderId="18" xfId="14" applyFont="1" applyFill="1" applyBorder="1" applyAlignment="1">
      <alignment horizontal="center" vertical="center" wrapText="1"/>
    </xf>
    <xf numFmtId="49" fontId="49" fillId="2" borderId="30" xfId="0" applyNumberFormat="1" applyFont="1" applyFill="1" applyBorder="1" applyAlignment="1">
      <alignment horizontal="center" vertical="center" wrapText="1"/>
    </xf>
    <xf numFmtId="0" fontId="49" fillId="0" borderId="38" xfId="0" applyFont="1" applyBorder="1" applyAlignment="1">
      <alignment horizontal="center" vertical="center" wrapText="1"/>
    </xf>
    <xf numFmtId="0" fontId="49" fillId="20" borderId="38" xfId="0" applyFont="1" applyFill="1" applyBorder="1" applyAlignment="1">
      <alignment horizontal="center" vertical="center" wrapText="1"/>
    </xf>
    <xf numFmtId="49" fontId="49" fillId="2" borderId="30" xfId="0" applyNumberFormat="1" applyFont="1" applyFill="1" applyBorder="1" applyAlignment="1" applyProtection="1">
      <alignment horizontal="center" vertical="center" wrapText="1"/>
      <protection hidden="1"/>
    </xf>
    <xf numFmtId="0" fontId="49" fillId="0" borderId="18" xfId="55" applyFont="1" applyFill="1" applyBorder="1" applyAlignment="1">
      <alignment horizontal="center" vertical="center" wrapText="1"/>
    </xf>
    <xf numFmtId="49" fontId="49" fillId="0" borderId="18" xfId="55" applyNumberFormat="1" applyFont="1" applyFill="1" applyBorder="1" applyAlignment="1">
      <alignment horizontal="center" vertical="center" wrapText="1"/>
    </xf>
    <xf numFmtId="0" fontId="49" fillId="0" borderId="38" xfId="0" applyNumberFormat="1" applyFont="1" applyBorder="1" applyAlignment="1">
      <alignment horizontal="center" vertical="center" wrapText="1"/>
    </xf>
    <xf numFmtId="0" fontId="49" fillId="0" borderId="37" xfId="14" applyFont="1" applyBorder="1" applyAlignment="1">
      <alignment horizontal="center" vertical="center" wrapText="1"/>
    </xf>
    <xf numFmtId="0" fontId="49" fillId="0" borderId="18" xfId="0" applyFont="1" applyFill="1" applyBorder="1" applyAlignment="1">
      <alignment horizontal="center" vertical="center" wrapText="1"/>
    </xf>
    <xf numFmtId="49" fontId="49" fillId="2" borderId="18" xfId="0" applyNumberFormat="1" applyFont="1" applyFill="1" applyBorder="1" applyAlignment="1">
      <alignment horizontal="center" vertical="center" wrapText="1"/>
    </xf>
    <xf numFmtId="0" fontId="49" fillId="2" borderId="18" xfId="0" applyNumberFormat="1" applyFont="1" applyFill="1" applyBorder="1" applyAlignment="1">
      <alignment horizontal="center" vertical="center" wrapText="1"/>
    </xf>
    <xf numFmtId="0" fontId="49" fillId="7" borderId="27" xfId="25" applyFont="1" applyFill="1" applyBorder="1" applyAlignment="1">
      <alignment horizontal="center" vertical="center" wrapText="1"/>
    </xf>
    <xf numFmtId="49" fontId="49" fillId="7" borderId="27" xfId="25" applyNumberFormat="1" applyFont="1" applyFill="1" applyBorder="1" applyAlignment="1">
      <alignment horizontal="center" vertical="center" wrapText="1"/>
    </xf>
    <xf numFmtId="0" fontId="49" fillId="7" borderId="27" xfId="25" applyNumberFormat="1" applyFont="1" applyFill="1" applyBorder="1" applyAlignment="1">
      <alignment horizontal="center" vertical="center" wrapText="1"/>
    </xf>
    <xf numFmtId="0" fontId="49" fillId="7" borderId="27" xfId="977" applyNumberFormat="1" applyFont="1" applyFill="1" applyBorder="1" applyAlignment="1">
      <alignment horizontal="center" vertical="center" wrapText="1"/>
    </xf>
    <xf numFmtId="0" fontId="49" fillId="2" borderId="38" xfId="0" applyFont="1" applyFill="1" applyBorder="1" applyAlignment="1">
      <alignment horizontal="center" vertical="center" wrapText="1"/>
    </xf>
    <xf numFmtId="0" fontId="49" fillId="2" borderId="38" xfId="0" applyNumberFormat="1" applyFont="1" applyFill="1" applyBorder="1" applyAlignment="1">
      <alignment horizontal="center" vertical="center" wrapText="1"/>
    </xf>
    <xf numFmtId="0" fontId="49" fillId="0" borderId="39" xfId="0" applyFont="1" applyFill="1" applyBorder="1" applyAlignment="1">
      <alignment horizontal="center" vertical="center" wrapText="1"/>
    </xf>
    <xf numFmtId="0" fontId="49" fillId="2" borderId="32" xfId="0" applyNumberFormat="1" applyFont="1" applyFill="1" applyBorder="1" applyAlignment="1">
      <alignment horizontal="center" vertical="center" wrapText="1"/>
    </xf>
    <xf numFmtId="0" fontId="49" fillId="0" borderId="42" xfId="0" applyFont="1" applyBorder="1" applyAlignment="1">
      <alignment horizontal="center" vertical="center" wrapText="1"/>
    </xf>
    <xf numFmtId="0" fontId="49" fillId="2" borderId="42" xfId="0" applyNumberFormat="1" applyFont="1" applyFill="1" applyBorder="1" applyAlignment="1">
      <alignment horizontal="center" vertical="center" wrapText="1"/>
    </xf>
    <xf numFmtId="49" fontId="49" fillId="0" borderId="18" xfId="55" applyNumberFormat="1" applyFont="1" applyBorder="1" applyAlignment="1">
      <alignment horizontal="center" vertical="center" wrapText="1"/>
    </xf>
    <xf numFmtId="0" fontId="49" fillId="15" borderId="18" xfId="0" applyFont="1" applyFill="1" applyBorder="1" applyAlignment="1">
      <alignment horizontal="center" vertical="center" wrapText="1"/>
    </xf>
    <xf numFmtId="164" fontId="49" fillId="0" borderId="9" xfId="2" applyFont="1" applyFill="1" applyBorder="1" applyAlignment="1">
      <alignment horizontal="center" vertical="center" wrapText="1"/>
    </xf>
    <xf numFmtId="0" fontId="49" fillId="5" borderId="9" xfId="2" applyNumberFormat="1" applyFont="1" applyFill="1" applyBorder="1" applyAlignment="1">
      <alignment horizontal="center" vertical="center" wrapText="1"/>
    </xf>
    <xf numFmtId="0" fontId="49" fillId="14" borderId="18" xfId="0" applyFont="1" applyFill="1" applyBorder="1" applyAlignment="1">
      <alignment horizontal="center" vertical="center" wrapText="1"/>
    </xf>
    <xf numFmtId="0" fontId="49" fillId="14" borderId="36" xfId="14" applyFont="1" applyFill="1" applyBorder="1" applyAlignment="1">
      <alignment horizontal="center" vertical="center" wrapText="1"/>
    </xf>
    <xf numFmtId="0" fontId="49" fillId="0" borderId="40" xfId="14" applyFont="1" applyBorder="1" applyAlignment="1">
      <alignment horizontal="center" vertical="center" wrapText="1"/>
    </xf>
    <xf numFmtId="0" fontId="49" fillId="0" borderId="40" xfId="14" applyFont="1" applyFill="1" applyBorder="1" applyAlignment="1">
      <alignment horizontal="center" vertical="center" wrapText="1"/>
    </xf>
    <xf numFmtId="49" fontId="49" fillId="9" borderId="18" xfId="14" applyNumberFormat="1" applyFont="1" applyFill="1" applyBorder="1" applyAlignment="1">
      <alignment horizontal="center" vertical="center" wrapText="1"/>
    </xf>
    <xf numFmtId="0" fontId="49" fillId="9" borderId="18" xfId="14" applyNumberFormat="1" applyFont="1" applyFill="1" applyBorder="1" applyAlignment="1">
      <alignment horizontal="center" vertical="center" wrapText="1"/>
    </xf>
    <xf numFmtId="49" fontId="49" fillId="7" borderId="18" xfId="14" applyNumberFormat="1" applyFont="1" applyFill="1" applyBorder="1" applyAlignment="1">
      <alignment horizontal="center" vertical="center" wrapText="1"/>
    </xf>
    <xf numFmtId="0" fontId="49" fillId="7" borderId="13" xfId="14" applyNumberFormat="1" applyFont="1" applyFill="1" applyBorder="1" applyAlignment="1">
      <alignment horizontal="center" vertical="center" wrapText="1"/>
    </xf>
    <xf numFmtId="0" fontId="49" fillId="14" borderId="38" xfId="0" applyFont="1" applyFill="1" applyBorder="1" applyAlignment="1">
      <alignment horizontal="center" vertical="center" wrapText="1"/>
    </xf>
    <xf numFmtId="0" fontId="49" fillId="15" borderId="38" xfId="0" applyFont="1" applyFill="1" applyBorder="1" applyAlignment="1">
      <alignment horizontal="center" vertical="center" wrapText="1"/>
    </xf>
    <xf numFmtId="0" fontId="49" fillId="0" borderId="38" xfId="0" applyNumberFormat="1" applyFont="1" applyFill="1" applyBorder="1" applyAlignment="1">
      <alignment horizontal="center" vertical="center" wrapText="1"/>
    </xf>
    <xf numFmtId="0" fontId="49" fillId="6" borderId="18" xfId="0" applyFont="1" applyFill="1" applyBorder="1" applyAlignment="1">
      <alignment horizontal="center" vertical="center" wrapText="1"/>
    </xf>
    <xf numFmtId="0" fontId="49" fillId="6" borderId="18" xfId="1" applyFont="1" applyFill="1" applyBorder="1" applyAlignment="1">
      <alignment horizontal="center" vertical="center" wrapText="1"/>
    </xf>
    <xf numFmtId="0" fontId="49" fillId="6" borderId="18" xfId="0" applyNumberFormat="1" applyFont="1" applyFill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164" fontId="57" fillId="0" borderId="1" xfId="0" applyNumberFormat="1" applyFont="1" applyBorder="1" applyAlignment="1">
      <alignment horizontal="center" vertical="center" wrapText="1"/>
    </xf>
    <xf numFmtId="0" fontId="49" fillId="0" borderId="27" xfId="19" applyFont="1" applyBorder="1" applyAlignment="1">
      <alignment horizontal="center" vertical="center" wrapText="1"/>
    </xf>
    <xf numFmtId="49" fontId="49" fillId="0" borderId="27" xfId="19" applyNumberFormat="1" applyFont="1" applyBorder="1" applyAlignment="1">
      <alignment horizontal="center" vertical="center" wrapText="1"/>
    </xf>
    <xf numFmtId="49" fontId="49" fillId="0" borderId="27" xfId="19" applyNumberFormat="1" applyFont="1" applyFill="1" applyBorder="1" applyAlignment="1">
      <alignment horizontal="center" vertical="center" wrapText="1"/>
    </xf>
    <xf numFmtId="0" fontId="49" fillId="0" borderId="27" xfId="19" applyFont="1" applyFill="1" applyBorder="1" applyAlignment="1">
      <alignment horizontal="center" vertical="center" wrapText="1"/>
    </xf>
    <xf numFmtId="49" fontId="49" fillId="16" borderId="27" xfId="19" applyNumberFormat="1" applyFont="1" applyFill="1" applyBorder="1" applyAlignment="1">
      <alignment horizontal="center" vertical="center" wrapText="1"/>
    </xf>
    <xf numFmtId="2" fontId="49" fillId="0" borderId="38" xfId="0" applyNumberFormat="1" applyFont="1" applyBorder="1" applyAlignment="1">
      <alignment horizontal="center" vertical="center" wrapText="1"/>
    </xf>
    <xf numFmtId="49" fontId="49" fillId="2" borderId="38" xfId="0" applyNumberFormat="1" applyFont="1" applyFill="1" applyBorder="1" applyAlignment="1">
      <alignment horizontal="center" vertical="center" wrapText="1"/>
    </xf>
    <xf numFmtId="0" fontId="49" fillId="2" borderId="30" xfId="0" applyNumberFormat="1" applyFont="1" applyFill="1" applyBorder="1" applyAlignment="1" applyProtection="1">
      <alignment horizontal="center" vertical="center" wrapText="1"/>
      <protection hidden="1"/>
    </xf>
    <xf numFmtId="164" fontId="58" fillId="0" borderId="7" xfId="2357" applyFont="1" applyFill="1" applyBorder="1" applyAlignment="1">
      <alignment horizontal="center" vertical="center" wrapText="1"/>
    </xf>
    <xf numFmtId="49" fontId="58" fillId="0" borderId="7" xfId="57" applyNumberFormat="1" applyFont="1" applyFill="1" applyBorder="1" applyAlignment="1">
      <alignment horizontal="center" vertical="center" wrapText="1"/>
    </xf>
    <xf numFmtId="164" fontId="58" fillId="0" borderId="7" xfId="57" applyFont="1" applyFill="1" applyBorder="1" applyAlignment="1">
      <alignment horizontal="center" vertical="center" wrapText="1"/>
    </xf>
    <xf numFmtId="164" fontId="23" fillId="0" borderId="0" xfId="116" applyFont="1" applyFill="1" applyAlignment="1"/>
    <xf numFmtId="164" fontId="58" fillId="5" borderId="7" xfId="2357" applyFont="1" applyFill="1" applyBorder="1" applyAlignment="1">
      <alignment horizontal="center" vertical="center" wrapText="1"/>
    </xf>
    <xf numFmtId="164" fontId="23" fillId="5" borderId="0" xfId="116" applyFont="1" applyFill="1" applyAlignment="1"/>
    <xf numFmtId="0" fontId="22" fillId="0" borderId="18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62" fillId="2" borderId="18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61" fillId="0" borderId="18" xfId="0" applyFont="1" applyFill="1" applyBorder="1" applyAlignment="1">
      <alignment horizontal="center" vertical="center" wrapText="1"/>
    </xf>
    <xf numFmtId="0" fontId="22" fillId="15" borderId="18" xfId="0" applyFont="1" applyFill="1" applyBorder="1" applyAlignment="1">
      <alignment horizontal="center" vertical="center" wrapText="1"/>
    </xf>
    <xf numFmtId="0" fontId="63" fillId="0" borderId="27" xfId="941" applyFont="1" applyBorder="1" applyAlignment="1">
      <alignment horizontal="center" vertical="center" wrapText="1"/>
    </xf>
    <xf numFmtId="0" fontId="63" fillId="16" borderId="27" xfId="941" applyFont="1" applyFill="1" applyBorder="1" applyAlignment="1">
      <alignment horizontal="center" vertical="center" wrapText="1"/>
    </xf>
    <xf numFmtId="0" fontId="63" fillId="0" borderId="27" xfId="941" applyFont="1" applyFill="1" applyBorder="1" applyAlignment="1">
      <alignment horizontal="center" vertical="center" wrapText="1"/>
    </xf>
    <xf numFmtId="0" fontId="63" fillId="0" borderId="27" xfId="25" applyFont="1" applyBorder="1" applyAlignment="1">
      <alignment horizontal="center" vertical="center" wrapText="1"/>
    </xf>
    <xf numFmtId="0" fontId="64" fillId="0" borderId="0" xfId="14" applyFont="1"/>
    <xf numFmtId="0" fontId="64" fillId="0" borderId="0" xfId="14" applyFont="1" applyAlignment="1">
      <alignment vertical="center"/>
    </xf>
    <xf numFmtId="49" fontId="60" fillId="7" borderId="27" xfId="25" applyNumberFormat="1" applyFont="1" applyFill="1" applyBorder="1" applyAlignment="1">
      <alignment horizontal="center" vertical="center" wrapText="1"/>
    </xf>
    <xf numFmtId="0" fontId="60" fillId="7" borderId="27" xfId="25" applyFont="1" applyFill="1" applyBorder="1" applyAlignment="1">
      <alignment horizontal="center" vertical="center" wrapText="1"/>
    </xf>
    <xf numFmtId="0" fontId="60" fillId="7" borderId="27" xfId="25" applyNumberFormat="1" applyFont="1" applyFill="1" applyBorder="1" applyAlignment="1">
      <alignment horizontal="center" vertical="center" wrapText="1"/>
    </xf>
    <xf numFmtId="0" fontId="64" fillId="0" borderId="0" xfId="14" applyFont="1" applyAlignment="1">
      <alignment horizontal="center" vertical="center"/>
    </xf>
    <xf numFmtId="0" fontId="61" fillId="0" borderId="6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61" fillId="2" borderId="30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wrapText="1"/>
    </xf>
    <xf numFmtId="49" fontId="22" fillId="2" borderId="30" xfId="0" applyNumberFormat="1" applyFont="1" applyFill="1" applyBorder="1" applyAlignment="1">
      <alignment horizontal="center" vertical="center" wrapText="1"/>
    </xf>
    <xf numFmtId="0" fontId="61" fillId="0" borderId="6" xfId="0" applyFont="1" applyFill="1" applyBorder="1" applyAlignment="1">
      <alignment horizontal="center" vertical="center" wrapText="1"/>
    </xf>
    <xf numFmtId="0" fontId="61" fillId="0" borderId="30" xfId="0" applyFont="1" applyFill="1" applyBorder="1" applyAlignment="1">
      <alignment horizontal="center" vertical="center" wrapText="1"/>
    </xf>
    <xf numFmtId="0" fontId="61" fillId="0" borderId="30" xfId="0" applyFont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50" fillId="2" borderId="0" xfId="0" applyFont="1" applyFill="1" applyAlignment="1">
      <alignment vertical="center"/>
    </xf>
    <xf numFmtId="49" fontId="49" fillId="2" borderId="30" xfId="4" applyNumberFormat="1" applyFont="1" applyFill="1" applyBorder="1" applyAlignment="1">
      <alignment horizontal="center" vertical="center" wrapText="1"/>
    </xf>
    <xf numFmtId="0" fontId="49" fillId="2" borderId="30" xfId="4" applyNumberFormat="1" applyFont="1" applyFill="1" applyBorder="1" applyAlignment="1">
      <alignment horizontal="center" vertical="center" wrapText="1"/>
    </xf>
    <xf numFmtId="0" fontId="50" fillId="0" borderId="0" xfId="0" applyFont="1" applyAlignment="1">
      <alignment vertical="center"/>
    </xf>
    <xf numFmtId="0" fontId="60" fillId="2" borderId="30" xfId="0" applyFont="1" applyFill="1" applyBorder="1" applyAlignment="1">
      <alignment horizontal="center" vertical="center" wrapText="1"/>
    </xf>
    <xf numFmtId="0" fontId="60" fillId="2" borderId="30" xfId="0" applyNumberFormat="1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58" fillId="0" borderId="30" xfId="0" applyFont="1" applyBorder="1" applyAlignment="1">
      <alignment horizontal="center" vertical="center" wrapText="1"/>
    </xf>
    <xf numFmtId="0" fontId="58" fillId="13" borderId="30" xfId="0" applyFont="1" applyFill="1" applyBorder="1" applyAlignment="1">
      <alignment horizontal="center" vertical="center" wrapText="1"/>
    </xf>
    <xf numFmtId="0" fontId="58" fillId="13" borderId="30" xfId="0" applyFont="1" applyFill="1" applyBorder="1" applyAlignment="1">
      <alignment horizontal="center" vertical="top" wrapText="1"/>
    </xf>
    <xf numFmtId="0" fontId="58" fillId="0" borderId="30" xfId="0" applyFont="1" applyBorder="1" applyAlignment="1">
      <alignment horizontal="center" vertical="top" wrapText="1"/>
    </xf>
    <xf numFmtId="0" fontId="58" fillId="0" borderId="42" xfId="0" applyFont="1" applyBorder="1" applyAlignment="1">
      <alignment horizontal="center" vertical="top" wrapText="1"/>
    </xf>
    <xf numFmtId="0" fontId="65" fillId="0" borderId="0" xfId="0" applyFont="1"/>
    <xf numFmtId="0" fontId="58" fillId="18" borderId="30" xfId="0" applyFont="1" applyFill="1" applyBorder="1" applyAlignment="1">
      <alignment horizontal="center" vertical="center" wrapText="1"/>
    </xf>
    <xf numFmtId="164" fontId="62" fillId="0" borderId="7" xfId="2" applyFont="1" applyFill="1" applyBorder="1" applyAlignment="1" applyProtection="1">
      <alignment horizontal="center" vertical="center" wrapText="1"/>
    </xf>
    <xf numFmtId="164" fontId="62" fillId="5" borderId="7" xfId="2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164" fontId="67" fillId="0" borderId="0" xfId="2" applyFont="1" applyFill="1" applyAlignment="1" applyProtection="1">
      <alignment horizontal="center" vertical="center"/>
    </xf>
    <xf numFmtId="164" fontId="62" fillId="19" borderId="7" xfId="2" applyFont="1" applyFill="1" applyBorder="1" applyAlignment="1" applyProtection="1">
      <alignment horizontal="center" vertical="center" wrapText="1"/>
    </xf>
    <xf numFmtId="164" fontId="67" fillId="5" borderId="0" xfId="2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3" fillId="0" borderId="30" xfId="0" applyFont="1" applyBorder="1" applyAlignment="1">
      <alignment horizontal="center" vertical="center" wrapText="1"/>
    </xf>
    <xf numFmtId="0" fontId="63" fillId="0" borderId="3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63" fillId="6" borderId="30" xfId="0" applyFont="1" applyFill="1" applyBorder="1" applyAlignment="1">
      <alignment horizontal="center" vertical="center" wrapText="1"/>
    </xf>
    <xf numFmtId="0" fontId="63" fillId="2" borderId="30" xfId="0" applyNumberFormat="1" applyFont="1" applyFill="1" applyBorder="1" applyAlignment="1">
      <alignment horizontal="center" vertical="center" wrapText="1"/>
    </xf>
    <xf numFmtId="49" fontId="58" fillId="2" borderId="30" xfId="2" applyNumberFormat="1" applyFont="1" applyFill="1" applyBorder="1" applyAlignment="1">
      <alignment horizontal="center" vertical="center" wrapText="1"/>
    </xf>
    <xf numFmtId="0" fontId="58" fillId="2" borderId="30" xfId="2" applyNumberFormat="1" applyFont="1" applyFill="1" applyBorder="1" applyAlignment="1">
      <alignment horizontal="center" vertical="center" wrapText="1"/>
    </xf>
    <xf numFmtId="0" fontId="58" fillId="5" borderId="30" xfId="2" applyNumberFormat="1" applyFont="1" applyFill="1" applyBorder="1" applyAlignment="1">
      <alignment horizontal="center" vertical="center" wrapText="1"/>
    </xf>
    <xf numFmtId="0" fontId="63" fillId="0" borderId="27" xfId="25" applyFont="1" applyFill="1" applyBorder="1" applyAlignment="1">
      <alignment horizontal="center" vertical="center" wrapText="1"/>
    </xf>
    <xf numFmtId="167" fontId="63" fillId="0" borderId="27" xfId="25" applyNumberFormat="1" applyFont="1" applyBorder="1" applyAlignment="1">
      <alignment horizontal="center" vertical="center" wrapText="1"/>
    </xf>
    <xf numFmtId="0" fontId="63" fillId="0" borderId="28" xfId="25" applyFont="1" applyBorder="1" applyAlignment="1">
      <alignment horizontal="center" vertical="center" wrapText="1"/>
    </xf>
    <xf numFmtId="0" fontId="66" fillId="0" borderId="0" xfId="14" applyFont="1"/>
    <xf numFmtId="0" fontId="49" fillId="7" borderId="28" xfId="25" applyNumberFormat="1" applyFont="1" applyFill="1" applyBorder="1" applyAlignment="1">
      <alignment horizontal="center" vertical="center" wrapText="1"/>
    </xf>
    <xf numFmtId="0" fontId="63" fillId="0" borderId="27" xfId="14" applyFont="1" applyBorder="1" applyAlignment="1">
      <alignment horizontal="center" vertical="center" wrapText="1"/>
    </xf>
    <xf numFmtId="0" fontId="63" fillId="0" borderId="27" xfId="14" applyFont="1" applyFill="1" applyBorder="1" applyAlignment="1">
      <alignment horizontal="center" vertical="center" wrapText="1"/>
    </xf>
    <xf numFmtId="0" fontId="63" fillId="0" borderId="28" xfId="14" applyFont="1" applyBorder="1" applyAlignment="1">
      <alignment horizontal="center" vertical="center" wrapText="1"/>
    </xf>
    <xf numFmtId="0" fontId="63" fillId="7" borderId="27" xfId="14" applyFont="1" applyFill="1" applyBorder="1" applyAlignment="1">
      <alignment horizontal="center" vertical="center" wrapText="1"/>
    </xf>
    <xf numFmtId="0" fontId="63" fillId="7" borderId="27" xfId="14" applyNumberFormat="1" applyFont="1" applyFill="1" applyBorder="1" applyAlignment="1">
      <alignment horizontal="center" vertical="center" wrapText="1"/>
    </xf>
    <xf numFmtId="0" fontId="63" fillId="7" borderId="28" xfId="14" applyNumberFormat="1" applyFont="1" applyFill="1" applyBorder="1" applyAlignment="1">
      <alignment horizontal="center" vertical="center"/>
    </xf>
    <xf numFmtId="0" fontId="64" fillId="7" borderId="0" xfId="14" applyFont="1" applyFill="1" applyAlignment="1">
      <alignment horizontal="center" vertical="center"/>
    </xf>
    <xf numFmtId="0" fontId="49" fillId="0" borderId="27" xfId="798" applyNumberFormat="1" applyFont="1" applyFill="1" applyBorder="1" applyAlignment="1" applyProtection="1">
      <alignment horizontal="center" vertical="center" wrapText="1"/>
    </xf>
    <xf numFmtId="0" fontId="49" fillId="22" borderId="27" xfId="798" applyNumberFormat="1" applyFont="1" applyFill="1" applyBorder="1" applyAlignment="1" applyProtection="1">
      <alignment horizontal="center" vertical="center" wrapText="1"/>
    </xf>
    <xf numFmtId="0" fontId="49" fillId="23" borderId="0" xfId="798" applyNumberFormat="1" applyFont="1" applyFill="1" applyBorder="1" applyAlignment="1" applyProtection="1">
      <alignment horizontal="center" vertical="center" wrapText="1"/>
    </xf>
    <xf numFmtId="49" fontId="49" fillId="7" borderId="27" xfId="798" applyNumberFormat="1" applyFont="1" applyFill="1" applyBorder="1" applyAlignment="1">
      <alignment horizontal="center" vertical="center" wrapText="1"/>
    </xf>
    <xf numFmtId="0" fontId="49" fillId="7" borderId="27" xfId="798" applyNumberFormat="1" applyFont="1" applyFill="1" applyBorder="1" applyAlignment="1">
      <alignment horizontal="center" vertical="center" wrapText="1"/>
    </xf>
    <xf numFmtId="0" fontId="64" fillId="0" borderId="0" xfId="798" applyNumberFormat="1" applyFont="1" applyAlignment="1">
      <alignment horizontal="center"/>
    </xf>
    <xf numFmtId="0" fontId="64" fillId="7" borderId="0" xfId="798" applyNumberFormat="1" applyFont="1" applyFill="1" applyAlignment="1">
      <alignment horizontal="center"/>
    </xf>
    <xf numFmtId="49" fontId="66" fillId="0" borderId="0" xfId="798" applyNumberFormat="1" applyFont="1" applyAlignment="1">
      <alignment horizontal="center" vertical="top"/>
    </xf>
    <xf numFmtId="0" fontId="49" fillId="15" borderId="30" xfId="0" applyFont="1" applyFill="1" applyBorder="1" applyAlignment="1">
      <alignment horizontal="center" vertical="center" wrapText="1"/>
    </xf>
    <xf numFmtId="0" fontId="49" fillId="0" borderId="27" xfId="798" applyNumberFormat="1" applyFont="1" applyBorder="1" applyAlignment="1">
      <alignment horizontal="center" vertical="center" wrapText="1"/>
    </xf>
    <xf numFmtId="0" fontId="49" fillId="16" borderId="27" xfId="798" applyNumberFormat="1" applyFont="1" applyFill="1" applyBorder="1" applyAlignment="1">
      <alignment horizontal="center" vertical="center" wrapText="1"/>
    </xf>
    <xf numFmtId="0" fontId="49" fillId="0" borderId="27" xfId="798" applyNumberFormat="1" applyFont="1" applyFill="1" applyBorder="1" applyAlignment="1">
      <alignment horizontal="center" vertical="center" wrapText="1"/>
    </xf>
    <xf numFmtId="0" fontId="49" fillId="22" borderId="27" xfId="798" applyNumberFormat="1" applyFont="1" applyFill="1" applyBorder="1" applyAlignment="1">
      <alignment horizontal="center" vertical="center" wrapText="1"/>
    </xf>
    <xf numFmtId="0" fontId="69" fillId="0" borderId="0" xfId="798" applyNumberFormat="1" applyFont="1"/>
    <xf numFmtId="0" fontId="70" fillId="0" borderId="0" xfId="798" applyNumberFormat="1" applyFont="1" applyAlignment="1">
      <alignment vertical="top"/>
    </xf>
    <xf numFmtId="0" fontId="20" fillId="0" borderId="18" xfId="0" applyFont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top" wrapText="1"/>
    </xf>
    <xf numFmtId="0" fontId="20" fillId="0" borderId="18" xfId="0" applyFont="1" applyBorder="1" applyAlignment="1">
      <alignment horizontal="center" vertical="top" wrapText="1"/>
    </xf>
    <xf numFmtId="0" fontId="20" fillId="0" borderId="42" xfId="0" applyFont="1" applyBorder="1" applyAlignment="1">
      <alignment horizontal="center" vertical="top" wrapText="1"/>
    </xf>
    <xf numFmtId="0" fontId="51" fillId="0" borderId="18" xfId="0" applyFont="1" applyBorder="1" applyAlignment="1">
      <alignment vertical="center" wrapText="1"/>
    </xf>
    <xf numFmtId="0" fontId="51" fillId="0" borderId="18" xfId="0" applyFont="1" applyBorder="1" applyAlignment="1">
      <alignment vertical="center"/>
    </xf>
    <xf numFmtId="164" fontId="71" fillId="0" borderId="7" xfId="40" applyFont="1" applyBorder="1" applyAlignment="1">
      <alignment horizontal="center" vertical="center" wrapText="1"/>
    </xf>
    <xf numFmtId="164" fontId="71" fillId="24" borderId="7" xfId="40" applyFont="1" applyFill="1" applyBorder="1" applyAlignment="1">
      <alignment horizontal="center" vertical="center" wrapText="1"/>
    </xf>
    <xf numFmtId="164" fontId="67" fillId="0" borderId="0" xfId="2" applyFont="1"/>
    <xf numFmtId="164" fontId="71" fillId="25" borderId="7" xfId="40" applyFont="1" applyFill="1" applyBorder="1" applyAlignment="1">
      <alignment horizontal="center" vertical="center" wrapText="1"/>
    </xf>
    <xf numFmtId="164" fontId="71" fillId="5" borderId="7" xfId="40" applyFont="1" applyFill="1" applyBorder="1" applyAlignment="1">
      <alignment horizontal="center" vertical="center" wrapText="1"/>
    </xf>
    <xf numFmtId="164" fontId="23" fillId="0" borderId="0" xfId="2" applyFont="1"/>
    <xf numFmtId="12" fontId="49" fillId="2" borderId="18" xfId="0" applyNumberFormat="1" applyFont="1" applyFill="1" applyBorder="1" applyAlignment="1">
      <alignment horizontal="center" vertical="center" wrapText="1"/>
    </xf>
    <xf numFmtId="164" fontId="58" fillId="0" borderId="7" xfId="117" applyFont="1" applyFill="1" applyBorder="1" applyAlignment="1" applyProtection="1">
      <alignment horizontal="center" vertical="center" wrapText="1"/>
    </xf>
    <xf numFmtId="164" fontId="67" fillId="5" borderId="0" xfId="2" applyFont="1" applyFill="1"/>
    <xf numFmtId="164" fontId="58" fillId="5" borderId="7" xfId="117" applyFont="1" applyFill="1" applyBorder="1" applyAlignment="1" applyProtection="1">
      <alignment horizontal="center" vertical="center" wrapText="1"/>
    </xf>
    <xf numFmtId="49" fontId="58" fillId="5" borderId="7" xfId="117" applyNumberFormat="1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0" borderId="18" xfId="0" applyNumberFormat="1" applyFont="1" applyBorder="1" applyAlignment="1">
      <alignment horizontal="center" vertical="top" wrapText="1"/>
    </xf>
    <xf numFmtId="0" fontId="20" fillId="2" borderId="18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0" fontId="49" fillId="4" borderId="41" xfId="55" applyFont="1" applyFill="1" applyBorder="1" applyAlignment="1">
      <alignment horizontal="center" vertical="center" wrapText="1"/>
    </xf>
    <xf numFmtId="49" fontId="49" fillId="2" borderId="18" xfId="55" applyNumberFormat="1" applyFont="1" applyFill="1" applyBorder="1" applyAlignment="1">
      <alignment horizontal="center" vertical="center" wrapText="1"/>
    </xf>
    <xf numFmtId="0" fontId="49" fillId="2" borderId="18" xfId="55" applyNumberFormat="1" applyFont="1" applyFill="1" applyBorder="1" applyAlignment="1">
      <alignment horizontal="center" vertical="center" wrapText="1"/>
    </xf>
    <xf numFmtId="49" fontId="50" fillId="0" borderId="0" xfId="0" applyNumberFormat="1" applyFont="1" applyAlignment="1">
      <alignment horizontal="center"/>
    </xf>
    <xf numFmtId="49" fontId="60" fillId="17" borderId="18" xfId="0" applyNumberFormat="1" applyFont="1" applyFill="1" applyBorder="1" applyAlignment="1">
      <alignment horizontal="center" vertical="center" wrapText="1"/>
    </xf>
    <xf numFmtId="0" fontId="60" fillId="17" borderId="18" xfId="0" applyFont="1" applyFill="1" applyBorder="1" applyAlignment="1">
      <alignment horizontal="center" vertical="center" wrapText="1"/>
    </xf>
    <xf numFmtId="49" fontId="60" fillId="0" borderId="18" xfId="0" applyNumberFormat="1" applyFont="1" applyBorder="1" applyAlignment="1">
      <alignment horizontal="center" vertical="center" wrapText="1"/>
    </xf>
    <xf numFmtId="49" fontId="61" fillId="0" borderId="18" xfId="0" applyNumberFormat="1" applyFont="1" applyBorder="1" applyAlignment="1">
      <alignment horizontal="center" vertical="center" wrapText="1"/>
    </xf>
    <xf numFmtId="0" fontId="61" fillId="0" borderId="18" xfId="0" applyFont="1" applyBorder="1" applyAlignment="1">
      <alignment horizontal="center" vertical="center" wrapText="1"/>
    </xf>
    <xf numFmtId="0" fontId="72" fillId="0" borderId="0" xfId="0" applyFont="1" applyAlignment="1">
      <alignment horizontal="center" vertical="center"/>
    </xf>
    <xf numFmtId="0" fontId="61" fillId="0" borderId="18" xfId="0" applyNumberFormat="1" applyFont="1" applyBorder="1" applyAlignment="1">
      <alignment horizontal="center" vertical="center" wrapText="1"/>
    </xf>
    <xf numFmtId="16" fontId="61" fillId="0" borderId="18" xfId="0" applyNumberFormat="1" applyFont="1" applyBorder="1" applyAlignment="1">
      <alignment horizontal="center" vertical="center" wrapText="1"/>
    </xf>
    <xf numFmtId="0" fontId="72" fillId="6" borderId="0" xfId="0" applyFont="1" applyFill="1" applyAlignment="1">
      <alignment horizontal="center" vertical="center"/>
    </xf>
    <xf numFmtId="0" fontId="62" fillId="0" borderId="7" xfId="25" applyFont="1" applyBorder="1" applyAlignment="1">
      <alignment horizontal="center" vertical="center" wrapText="1"/>
    </xf>
    <xf numFmtId="164" fontId="62" fillId="0" borderId="7" xfId="117" applyFont="1" applyFill="1" applyBorder="1" applyAlignment="1" applyProtection="1">
      <alignment horizontal="center" vertical="center" wrapText="1"/>
    </xf>
    <xf numFmtId="164" fontId="23" fillId="0" borderId="0" xfId="2" applyAlignment="1">
      <alignment vertical="center"/>
    </xf>
    <xf numFmtId="164" fontId="62" fillId="0" borderId="16" xfId="117" applyFont="1" applyFill="1" applyBorder="1" applyAlignment="1" applyProtection="1">
      <alignment horizontal="center" vertical="center" wrapText="1"/>
    </xf>
    <xf numFmtId="164" fontId="23" fillId="5" borderId="0" xfId="2" applyFill="1" applyAlignment="1">
      <alignment vertical="center"/>
    </xf>
    <xf numFmtId="164" fontId="62" fillId="0" borderId="7" xfId="113" applyFont="1" applyFill="1" applyBorder="1" applyAlignment="1" applyProtection="1">
      <alignment horizontal="center" vertical="center" wrapText="1"/>
    </xf>
    <xf numFmtId="164" fontId="62" fillId="0" borderId="11" xfId="113" applyFont="1" applyFill="1" applyBorder="1" applyAlignment="1" applyProtection="1">
      <alignment horizontal="center" vertical="center" wrapText="1"/>
    </xf>
    <xf numFmtId="164" fontId="62" fillId="0" borderId="0" xfId="113" applyFont="1" applyFill="1" applyBorder="1" applyAlignment="1" applyProtection="1">
      <alignment horizontal="center" vertical="center" wrapText="1"/>
    </xf>
    <xf numFmtId="164" fontId="67" fillId="0" borderId="0" xfId="2" applyFont="1" applyAlignment="1">
      <alignment vertical="center"/>
    </xf>
    <xf numFmtId="164" fontId="62" fillId="0" borderId="12" xfId="117" applyFont="1" applyFill="1" applyBorder="1" applyAlignment="1" applyProtection="1">
      <alignment horizontal="center" vertical="center" wrapText="1"/>
    </xf>
    <xf numFmtId="0" fontId="62" fillId="5" borderId="7" xfId="25" applyFont="1" applyFill="1" applyBorder="1" applyAlignment="1">
      <alignment horizontal="center" vertical="center" wrapText="1"/>
    </xf>
    <xf numFmtId="164" fontId="62" fillId="5" borderId="7" xfId="117" applyFont="1" applyFill="1" applyBorder="1" applyAlignment="1" applyProtection="1">
      <alignment horizontal="center" vertical="center" wrapText="1"/>
    </xf>
    <xf numFmtId="49" fontId="62" fillId="5" borderId="7" xfId="117" applyNumberFormat="1" applyFont="1" applyFill="1" applyBorder="1" applyAlignment="1" applyProtection="1">
      <alignment horizontal="center" vertical="center" wrapText="1"/>
    </xf>
    <xf numFmtId="164" fontId="62" fillId="5" borderId="16" xfId="117" applyFont="1" applyFill="1" applyBorder="1" applyAlignment="1" applyProtection="1">
      <alignment horizontal="center" vertical="center" wrapText="1"/>
    </xf>
    <xf numFmtId="164" fontId="58" fillId="0" borderId="7" xfId="56" applyFont="1" applyFill="1" applyBorder="1" applyAlignment="1">
      <alignment horizontal="center" vertical="center" wrapText="1"/>
    </xf>
    <xf numFmtId="164" fontId="58" fillId="0" borderId="7" xfId="43" applyFont="1" applyFill="1" applyBorder="1" applyAlignment="1">
      <alignment horizontal="center" vertical="center" wrapText="1"/>
    </xf>
    <xf numFmtId="164" fontId="58" fillId="0" borderId="11" xfId="56" applyFont="1" applyFill="1" applyBorder="1" applyAlignment="1">
      <alignment horizontal="center" vertical="center" wrapText="1"/>
    </xf>
    <xf numFmtId="49" fontId="58" fillId="0" borderId="7" xfId="43" applyNumberFormat="1" applyFont="1" applyFill="1" applyBorder="1" applyAlignment="1">
      <alignment horizontal="center" vertical="center" wrapText="1"/>
    </xf>
    <xf numFmtId="49" fontId="58" fillId="0" borderId="11" xfId="56" applyNumberFormat="1" applyFont="1" applyFill="1" applyBorder="1" applyAlignment="1">
      <alignment horizontal="center" vertical="center" wrapText="1"/>
    </xf>
    <xf numFmtId="49" fontId="58" fillId="0" borderId="7" xfId="56" applyNumberFormat="1" applyFont="1" applyFill="1" applyBorder="1" applyAlignment="1">
      <alignment horizontal="center" vertical="center" wrapText="1"/>
    </xf>
    <xf numFmtId="164" fontId="58" fillId="5" borderId="7" xfId="56" applyFont="1" applyFill="1" applyBorder="1" applyAlignment="1">
      <alignment horizontal="center" vertical="center" wrapText="1"/>
    </xf>
    <xf numFmtId="171" fontId="58" fillId="5" borderId="7" xfId="56" applyNumberFormat="1" applyFont="1" applyFill="1" applyBorder="1" applyAlignment="1">
      <alignment horizontal="center" vertical="center" wrapText="1"/>
    </xf>
    <xf numFmtId="164" fontId="58" fillId="5" borderId="12" xfId="31" applyFont="1" applyFill="1" applyBorder="1" applyAlignment="1">
      <alignment horizontal="center" vertical="center" wrapText="1"/>
    </xf>
    <xf numFmtId="0" fontId="62" fillId="0" borderId="18" xfId="0" applyFont="1" applyBorder="1" applyAlignment="1">
      <alignment horizontal="center" vertical="top" wrapText="1"/>
    </xf>
    <xf numFmtId="0" fontId="62" fillId="0" borderId="18" xfId="0" applyFont="1" applyBorder="1" applyAlignment="1">
      <alignment horizontal="center" vertical="top"/>
    </xf>
    <xf numFmtId="49" fontId="62" fillId="0" borderId="18" xfId="0" applyNumberFormat="1" applyFont="1" applyBorder="1" applyAlignment="1">
      <alignment horizontal="center" vertical="top" wrapText="1"/>
    </xf>
    <xf numFmtId="0" fontId="62" fillId="26" borderId="18" xfId="0" applyFont="1" applyFill="1" applyBorder="1" applyAlignment="1">
      <alignment horizontal="center" vertical="top" wrapText="1"/>
    </xf>
    <xf numFmtId="0" fontId="62" fillId="26" borderId="18" xfId="0" applyFont="1" applyFill="1" applyBorder="1" applyAlignment="1">
      <alignment horizontal="center" vertical="top"/>
    </xf>
    <xf numFmtId="0" fontId="62" fillId="27" borderId="18" xfId="0" applyFont="1" applyFill="1" applyBorder="1" applyAlignment="1">
      <alignment horizontal="center" vertical="top" wrapText="1"/>
    </xf>
    <xf numFmtId="49" fontId="62" fillId="27" borderId="18" xfId="0" applyNumberFormat="1" applyFont="1" applyFill="1" applyBorder="1" applyAlignment="1">
      <alignment horizontal="center" vertical="top" wrapText="1"/>
    </xf>
    <xf numFmtId="0" fontId="62" fillId="27" borderId="18" xfId="0" applyFont="1" applyFill="1" applyBorder="1" applyAlignment="1">
      <alignment horizontal="center" vertical="top"/>
    </xf>
    <xf numFmtId="0" fontId="66" fillId="0" borderId="0" xfId="0" applyFont="1" applyAlignment="1">
      <alignment vertical="top"/>
    </xf>
    <xf numFmtId="0" fontId="1" fillId="0" borderId="18" xfId="52" applyFont="1" applyBorder="1" applyAlignment="1">
      <alignment horizontal="center" vertical="center" wrapText="1"/>
    </xf>
    <xf numFmtId="0" fontId="60" fillId="2" borderId="18" xfId="0" applyFont="1" applyFill="1" applyBorder="1" applyAlignment="1">
      <alignment horizontal="center" vertical="center" wrapText="1"/>
    </xf>
    <xf numFmtId="0" fontId="60" fillId="2" borderId="18" xfId="0" applyNumberFormat="1" applyFont="1" applyFill="1" applyBorder="1" applyAlignment="1">
      <alignment horizontal="center" vertical="center" wrapText="1"/>
    </xf>
    <xf numFmtId="49" fontId="60" fillId="2" borderId="18" xfId="0" applyNumberFormat="1" applyFont="1" applyFill="1" applyBorder="1" applyAlignment="1">
      <alignment horizontal="center" vertical="center" wrapText="1"/>
    </xf>
    <xf numFmtId="0" fontId="60" fillId="2" borderId="18" xfId="1" applyFont="1" applyFill="1" applyBorder="1" applyAlignment="1">
      <alignment horizontal="center" vertical="center" wrapText="1"/>
    </xf>
    <xf numFmtId="164" fontId="60" fillId="5" borderId="18" xfId="2" applyFont="1" applyFill="1" applyBorder="1" applyAlignment="1" applyProtection="1">
      <alignment horizontal="center" vertical="center" wrapText="1"/>
    </xf>
    <xf numFmtId="164" fontId="60" fillId="2" borderId="18" xfId="2" applyFont="1" applyFill="1" applyBorder="1" applyAlignment="1" applyProtection="1">
      <alignment horizontal="center" vertical="center" wrapText="1"/>
    </xf>
    <xf numFmtId="0" fontId="49" fillId="2" borderId="18" xfId="0" applyFont="1" applyFill="1" applyBorder="1" applyAlignment="1">
      <alignment horizontal="center" vertical="center"/>
    </xf>
    <xf numFmtId="0" fontId="49" fillId="2" borderId="18" xfId="0" applyNumberFormat="1" applyFont="1" applyFill="1" applyBorder="1" applyAlignment="1">
      <alignment horizontal="center" vertical="center"/>
    </xf>
    <xf numFmtId="0" fontId="50" fillId="2" borderId="0" xfId="0" applyFont="1" applyFill="1" applyAlignment="1">
      <alignment horizontal="center"/>
    </xf>
    <xf numFmtId="0" fontId="50" fillId="0" borderId="0" xfId="0" applyFont="1" applyAlignment="1">
      <alignment horizontal="center"/>
    </xf>
    <xf numFmtId="0" fontId="63" fillId="0" borderId="36" xfId="14" applyFont="1" applyBorder="1" applyAlignment="1">
      <alignment horizontal="center" vertical="top" wrapText="1"/>
    </xf>
    <xf numFmtId="0" fontId="49" fillId="0" borderId="36" xfId="14" applyFont="1" applyFill="1" applyBorder="1" applyAlignment="1">
      <alignment horizontal="center" vertical="top" wrapText="1"/>
    </xf>
    <xf numFmtId="0" fontId="63" fillId="0" borderId="37" xfId="14" applyFont="1" applyBorder="1" applyAlignment="1">
      <alignment horizontal="center" vertical="top" wrapText="1"/>
    </xf>
    <xf numFmtId="0" fontId="63" fillId="0" borderId="36" xfId="14" applyFont="1" applyFill="1" applyBorder="1" applyAlignment="1">
      <alignment horizontal="center" vertical="top" wrapText="1"/>
    </xf>
    <xf numFmtId="0" fontId="49" fillId="7" borderId="36" xfId="14" applyFont="1" applyFill="1" applyBorder="1" applyAlignment="1">
      <alignment horizontal="center" vertical="center" wrapText="1"/>
    </xf>
    <xf numFmtId="176" fontId="49" fillId="7" borderId="36" xfId="14" applyNumberFormat="1" applyFont="1" applyFill="1" applyBorder="1" applyAlignment="1">
      <alignment horizontal="center" vertical="center" wrapText="1"/>
    </xf>
    <xf numFmtId="0" fontId="49" fillId="7" borderId="36" xfId="14" applyFont="1" applyFill="1" applyBorder="1" applyAlignment="1">
      <alignment horizontal="center" vertical="top" wrapText="1"/>
    </xf>
    <xf numFmtId="0" fontId="49" fillId="7" borderId="37" xfId="14" applyNumberFormat="1" applyFont="1" applyFill="1" applyBorder="1" applyAlignment="1">
      <alignment horizontal="center" vertical="top" wrapText="1"/>
    </xf>
    <xf numFmtId="0" fontId="49" fillId="0" borderId="38" xfId="0" applyFont="1" applyBorder="1" applyAlignment="1">
      <alignment wrapText="1"/>
    </xf>
    <xf numFmtId="0" fontId="49" fillId="14" borderId="38" xfId="0" applyFont="1" applyFill="1" applyBorder="1" applyAlignment="1">
      <alignment wrapText="1"/>
    </xf>
    <xf numFmtId="0" fontId="49" fillId="0" borderId="38" xfId="0" applyFont="1" applyFill="1" applyBorder="1" applyAlignment="1">
      <alignment horizontal="center" vertical="top" wrapText="1"/>
    </xf>
    <xf numFmtId="0" fontId="49" fillId="0" borderId="38" xfId="0" applyFont="1" applyBorder="1" applyAlignment="1">
      <alignment horizontal="center" vertical="top" wrapText="1"/>
    </xf>
    <xf numFmtId="0" fontId="49" fillId="2" borderId="38" xfId="0" applyFont="1" applyFill="1" applyBorder="1" applyAlignment="1">
      <alignment wrapText="1"/>
    </xf>
    <xf numFmtId="0" fontId="49" fillId="2" borderId="38" xfId="0" applyNumberFormat="1" applyFont="1" applyFill="1" applyBorder="1" applyAlignment="1">
      <alignment horizontal="center" vertical="top" wrapText="1"/>
    </xf>
    <xf numFmtId="0" fontId="49" fillId="2" borderId="38" xfId="0" applyFont="1" applyFill="1" applyBorder="1" applyAlignment="1">
      <alignment horizontal="center" vertical="top" wrapText="1"/>
    </xf>
    <xf numFmtId="2" fontId="49" fillId="14" borderId="38" xfId="0" applyNumberFormat="1" applyFont="1" applyFill="1" applyBorder="1" applyAlignment="1">
      <alignment horizontal="center" vertical="center" wrapText="1"/>
    </xf>
    <xf numFmtId="0" fontId="49" fillId="0" borderId="38" xfId="72" applyNumberFormat="1" applyFont="1" applyBorder="1" applyAlignment="1">
      <alignment horizontal="center" vertical="center" wrapText="1"/>
    </xf>
    <xf numFmtId="2" fontId="49" fillId="5" borderId="38" xfId="0" applyNumberFormat="1" applyFont="1" applyFill="1" applyBorder="1" applyAlignment="1">
      <alignment horizontal="center" vertical="center" wrapText="1"/>
    </xf>
    <xf numFmtId="49" fontId="49" fillId="5" borderId="38" xfId="0" applyNumberFormat="1" applyFont="1" applyFill="1" applyBorder="1" applyAlignment="1">
      <alignment horizontal="center" vertical="center" wrapText="1"/>
    </xf>
    <xf numFmtId="0" fontId="49" fillId="12" borderId="38" xfId="0" applyFont="1" applyFill="1" applyBorder="1" applyAlignment="1">
      <alignment horizontal="center" vertical="center" wrapText="1"/>
    </xf>
    <xf numFmtId="0" fontId="49" fillId="5" borderId="38" xfId="0" applyFont="1" applyFill="1" applyBorder="1" applyAlignment="1">
      <alignment horizontal="center" vertical="center" wrapText="1"/>
    </xf>
    <xf numFmtId="0" fontId="49" fillId="5" borderId="38" xfId="0" applyNumberFormat="1" applyFont="1" applyFill="1" applyBorder="1" applyAlignment="1">
      <alignment horizontal="center" vertical="center" wrapText="1"/>
    </xf>
    <xf numFmtId="0" fontId="42" fillId="2" borderId="0" xfId="0" applyFont="1" applyFill="1" applyAlignment="1">
      <alignment vertical="center"/>
    </xf>
    <xf numFmtId="0" fontId="49" fillId="0" borderId="45" xfId="0" applyFont="1" applyFill="1" applyBorder="1" applyAlignment="1">
      <alignment horizontal="center" vertical="center" wrapText="1"/>
    </xf>
    <xf numFmtId="0" fontId="61" fillId="0" borderId="38" xfId="0" applyFont="1" applyFill="1" applyBorder="1" applyAlignment="1">
      <alignment horizontal="center" vertical="center" wrapText="1"/>
    </xf>
    <xf numFmtId="0" fontId="61" fillId="0" borderId="38" xfId="0" applyFont="1" applyBorder="1" applyAlignment="1">
      <alignment horizontal="center" vertical="center" wrapText="1"/>
    </xf>
    <xf numFmtId="0" fontId="60" fillId="2" borderId="38" xfId="0" applyNumberFormat="1" applyFont="1" applyFill="1" applyBorder="1" applyAlignment="1">
      <alignment horizontal="center" vertical="center" wrapText="1"/>
    </xf>
    <xf numFmtId="49" fontId="60" fillId="2" borderId="38" xfId="0" applyNumberFormat="1" applyFont="1" applyFill="1" applyBorder="1" applyAlignment="1">
      <alignment horizontal="center" vertical="center" wrapText="1"/>
    </xf>
    <xf numFmtId="0" fontId="60" fillId="2" borderId="38" xfId="0" applyFont="1" applyFill="1" applyBorder="1" applyAlignment="1">
      <alignment horizontal="center" vertical="center" wrapText="1"/>
    </xf>
    <xf numFmtId="0" fontId="22" fillId="2" borderId="30" xfId="0" applyNumberFormat="1" applyFont="1" applyFill="1" applyBorder="1" applyAlignment="1">
      <alignment horizontal="center" vertical="center" wrapText="1"/>
    </xf>
    <xf numFmtId="0" fontId="59" fillId="5" borderId="7" xfId="2" applyNumberFormat="1" applyFont="1" applyFill="1" applyBorder="1" applyAlignment="1" applyProtection="1">
      <alignment horizontal="center" vertical="center" wrapText="1"/>
    </xf>
    <xf numFmtId="0" fontId="62" fillId="5" borderId="7" xfId="2" applyNumberFormat="1" applyFont="1" applyFill="1" applyBorder="1" applyAlignment="1" applyProtection="1">
      <alignment horizontal="center" vertical="center" wrapText="1"/>
    </xf>
    <xf numFmtId="0" fontId="68" fillId="5" borderId="7" xfId="2" applyNumberFormat="1" applyFont="1" applyFill="1" applyBorder="1" applyAlignment="1" applyProtection="1">
      <alignment horizontal="center" vertical="center" wrapText="1"/>
    </xf>
    <xf numFmtId="0" fontId="66" fillId="0" borderId="0" xfId="14" applyFont="1" applyAlignment="1">
      <alignment horizontal="center" vertical="center"/>
    </xf>
    <xf numFmtId="0" fontId="71" fillId="5" borderId="7" xfId="40" applyNumberFormat="1" applyFont="1" applyFill="1" applyBorder="1" applyAlignment="1">
      <alignment horizontal="center" vertical="center" wrapText="1"/>
    </xf>
    <xf numFmtId="0" fontId="60" fillId="28" borderId="18" xfId="0" applyFont="1" applyFill="1" applyBorder="1" applyAlignment="1">
      <alignment horizontal="center" vertical="center" wrapText="1"/>
    </xf>
    <xf numFmtId="0" fontId="60" fillId="28" borderId="18" xfId="0" applyFont="1" applyFill="1" applyBorder="1" applyAlignment="1">
      <alignment horizontal="center" vertical="center"/>
    </xf>
    <xf numFmtId="49" fontId="60" fillId="28" borderId="18" xfId="0" applyNumberFormat="1" applyFont="1" applyFill="1" applyBorder="1" applyAlignment="1">
      <alignment horizontal="center" vertical="center"/>
    </xf>
    <xf numFmtId="2" fontId="58" fillId="5" borderId="7" xfId="2357" applyNumberFormat="1" applyFont="1" applyFill="1" applyBorder="1" applyAlignment="1">
      <alignment horizontal="center" vertical="center" wrapText="1"/>
    </xf>
    <xf numFmtId="0" fontId="49" fillId="7" borderId="18" xfId="14" applyNumberFormat="1" applyFont="1" applyFill="1" applyBorder="1" applyAlignment="1">
      <alignment horizontal="center" vertical="center" wrapText="1"/>
    </xf>
    <xf numFmtId="2" fontId="62" fillId="5" borderId="7" xfId="117" applyNumberFormat="1" applyFont="1" applyFill="1" applyBorder="1" applyAlignment="1" applyProtection="1">
      <alignment horizontal="center" vertical="center" wrapText="1"/>
    </xf>
    <xf numFmtId="0" fontId="60" fillId="28" borderId="18" xfId="0" applyNumberFormat="1" applyFont="1" applyFill="1" applyBorder="1" applyAlignment="1">
      <alignment horizontal="center" vertical="center"/>
    </xf>
    <xf numFmtId="0" fontId="62" fillId="5" borderId="7" xfId="117" applyNumberFormat="1" applyFont="1" applyFill="1" applyBorder="1" applyAlignment="1" applyProtection="1">
      <alignment horizontal="center" vertical="center" wrapText="1"/>
    </xf>
    <xf numFmtId="0" fontId="20" fillId="2" borderId="18" xfId="0" applyNumberFormat="1" applyFont="1" applyFill="1" applyBorder="1" applyAlignment="1">
      <alignment horizontal="center" vertical="center" wrapText="1"/>
    </xf>
    <xf numFmtId="0" fontId="58" fillId="5" borderId="7" xfId="117" applyNumberFormat="1" applyFont="1" applyFill="1" applyBorder="1" applyAlignment="1" applyProtection="1">
      <alignment horizontal="center" vertical="center" wrapText="1"/>
    </xf>
    <xf numFmtId="0" fontId="49" fillId="5" borderId="42" xfId="0" applyFont="1" applyFill="1" applyBorder="1" applyAlignment="1">
      <alignment horizontal="center" vertical="center" wrapText="1"/>
    </xf>
    <xf numFmtId="0" fontId="66" fillId="5" borderId="0" xfId="0" applyFont="1" applyFill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</cellXfs>
  <cellStyles count="2358">
    <cellStyle name="Excel Built-in Normal" xfId="1"/>
    <cellStyle name="Excel Built-in Normal 1" xfId="2"/>
    <cellStyle name="Excel Built-in Normal 1 2" xfId="14"/>
    <cellStyle name="Excel Built-in Normal 1 2 2" xfId="29"/>
    <cellStyle name="Excel Built-in Normal 1 2 2 2" xfId="116"/>
    <cellStyle name="Excel Built-in Normal 1 2 3" xfId="115"/>
    <cellStyle name="Excel Built-in Normal 1 3" xfId="25"/>
    <cellStyle name="Excel Built-in Normal 1 3 2" xfId="117"/>
    <cellStyle name="Excel Built-in Normal 1 4" xfId="114"/>
    <cellStyle name="Excel Built-in Normal 2" xfId="13"/>
    <cellStyle name="Excel Built-in Normal 2 2" xfId="30"/>
    <cellStyle name="Excel Built-in Normal 2 2 2" xfId="119"/>
    <cellStyle name="Excel Built-in Normal 2 3" xfId="118"/>
    <cellStyle name="Excel Built-in Normal 3" xfId="24"/>
    <cellStyle name="Excel Built-in Normal 3 2" xfId="31"/>
    <cellStyle name="Excel Built-in Normal 3 2 2" xfId="121"/>
    <cellStyle name="Excel Built-in Normal 3 2 3" xfId="941"/>
    <cellStyle name="Excel Built-in Normal 3 3" xfId="120"/>
    <cellStyle name="Excel Built-in Normal 4" xfId="56"/>
    <cellStyle name="Excel Built-in Normal 4 2" xfId="122"/>
    <cellStyle name="Excel Built-in Normal 5" xfId="57"/>
    <cellStyle name="Excel Built-in Normal 5 2" xfId="123"/>
    <cellStyle name="Excel Built-in Normal 6" xfId="113"/>
    <cellStyle name="Excel Built-in Normal 7" xfId="2357"/>
    <cellStyle name="Heading" xfId="7"/>
    <cellStyle name="Heading 1" xfId="15"/>
    <cellStyle name="Heading 1 2" xfId="33"/>
    <cellStyle name="Heading 1 2 2" xfId="126"/>
    <cellStyle name="Heading 1 2 2 2" xfId="944"/>
    <cellStyle name="Heading 1 2 3" xfId="943"/>
    <cellStyle name="Heading 1 3" xfId="125"/>
    <cellStyle name="Heading 1 3 2" xfId="945"/>
    <cellStyle name="Heading 2" xfId="32"/>
    <cellStyle name="Heading 2 2" xfId="127"/>
    <cellStyle name="Heading 2 2 2" xfId="947"/>
    <cellStyle name="Heading 2 3" xfId="946"/>
    <cellStyle name="Heading 3" xfId="128"/>
    <cellStyle name="Heading 3 2" xfId="948"/>
    <cellStyle name="Heading 4" xfId="124"/>
    <cellStyle name="Heading 4 2" xfId="949"/>
    <cellStyle name="Heading 5" xfId="950"/>
    <cellStyle name="Heading1" xfId="8"/>
    <cellStyle name="Heading1 1" xfId="16"/>
    <cellStyle name="Heading1 1 2" xfId="35"/>
    <cellStyle name="Heading1 1 2 2" xfId="131"/>
    <cellStyle name="Heading1 1 2 2 2" xfId="953"/>
    <cellStyle name="Heading1 1 2 3" xfId="952"/>
    <cellStyle name="Heading1 1 3" xfId="130"/>
    <cellStyle name="Heading1 1 3 2" xfId="954"/>
    <cellStyle name="Heading1 2" xfId="34"/>
    <cellStyle name="Heading1 2 2" xfId="132"/>
    <cellStyle name="Heading1 2 2 2" xfId="956"/>
    <cellStyle name="Heading1 2 3" xfId="955"/>
    <cellStyle name="Heading1 3" xfId="133"/>
    <cellStyle name="Heading1 3 2" xfId="957"/>
    <cellStyle name="Heading1 4" xfId="129"/>
    <cellStyle name="Heading1 4 2" xfId="958"/>
    <cellStyle name="Heading1 5" xfId="959"/>
    <cellStyle name="Result" xfId="9"/>
    <cellStyle name="Result 1" xfId="17"/>
    <cellStyle name="Result 1 2" xfId="37"/>
    <cellStyle name="Result 1 2 2" xfId="136"/>
    <cellStyle name="Result 1 2 2 2" xfId="962"/>
    <cellStyle name="Result 1 2 3" xfId="961"/>
    <cellStyle name="Result 1 3" xfId="135"/>
    <cellStyle name="Result 1 3 2" xfId="963"/>
    <cellStyle name="Result 2" xfId="36"/>
    <cellStyle name="Result 2 2" xfId="137"/>
    <cellStyle name="Result 2 2 2" xfId="965"/>
    <cellStyle name="Result 2 3" xfId="964"/>
    <cellStyle name="Result 3" xfId="138"/>
    <cellStyle name="Result 3 2" xfId="966"/>
    <cellStyle name="Result 4" xfId="134"/>
    <cellStyle name="Result 4 2" xfId="967"/>
    <cellStyle name="Result 5" xfId="968"/>
    <cellStyle name="Result2" xfId="10"/>
    <cellStyle name="Result2 1" xfId="18"/>
    <cellStyle name="Result2 1 2" xfId="39"/>
    <cellStyle name="Result2 1 2 2" xfId="141"/>
    <cellStyle name="Result2 1 2 2 2" xfId="970"/>
    <cellStyle name="Result2 1 2 3" xfId="969"/>
    <cellStyle name="Result2 1 3" xfId="140"/>
    <cellStyle name="Result2 1 3 2" xfId="971"/>
    <cellStyle name="Result2 2" xfId="38"/>
    <cellStyle name="Result2 2 2" xfId="142"/>
    <cellStyle name="Result2 2 2 2" xfId="973"/>
    <cellStyle name="Result2 2 3" xfId="972"/>
    <cellStyle name="Result2 3" xfId="143"/>
    <cellStyle name="Result2 3 2" xfId="974"/>
    <cellStyle name="Result2 4" xfId="139"/>
    <cellStyle name="Result2 4 2" xfId="975"/>
    <cellStyle name="Result2 5" xfId="976"/>
    <cellStyle name="TableStyleLight1" xfId="4"/>
    <cellStyle name="TableStyleLight1 2" xfId="19"/>
    <cellStyle name="TableStyleLight1 2 2" xfId="145"/>
    <cellStyle name="TableStyleLight1 2 2 2" xfId="979"/>
    <cellStyle name="TableStyleLight1 3" xfId="40"/>
    <cellStyle name="TableStyleLight1 3 2" xfId="146"/>
    <cellStyle name="TableStyleLight1 3 2 2" xfId="981"/>
    <cellStyle name="TableStyleLight1 3 3" xfId="980"/>
    <cellStyle name="TableStyleLight1 4" xfId="144"/>
    <cellStyle name="TableStyleLight1 4 2" xfId="982"/>
    <cellStyle name="TableStyleLight1 5" xfId="977"/>
    <cellStyle name="Вывод 2" xfId="6"/>
    <cellStyle name="Вывод 2 2" xfId="20"/>
    <cellStyle name="Вывод 2 2 10" xfId="241"/>
    <cellStyle name="Вывод 2 2 10 2" xfId="649"/>
    <cellStyle name="Вывод 2 2 10 2 2" xfId="1707"/>
    <cellStyle name="Вывод 2 2 10 3" xfId="985"/>
    <cellStyle name="Вывод 2 2 11" xfId="517"/>
    <cellStyle name="Вывод 2 2 11 2" xfId="1575"/>
    <cellStyle name="Вывод 2 2 12" xfId="925"/>
    <cellStyle name="Вывод 2 2 2" xfId="50"/>
    <cellStyle name="Вывод 2 2 2 10" xfId="524"/>
    <cellStyle name="Вывод 2 2 2 10 2" xfId="1582"/>
    <cellStyle name="Вывод 2 2 2 11" xfId="932"/>
    <cellStyle name="Вывод 2 2 2 2" xfId="67"/>
    <cellStyle name="Вывод 2 2 2 2 2" xfId="188"/>
    <cellStyle name="Вывод 2 2 2 2 2 2" xfId="416"/>
    <cellStyle name="Вывод 2 2 2 2 2 2 2" xfId="824"/>
    <cellStyle name="Вывод 2 2 2 2 2 2 2 2" xfId="1882"/>
    <cellStyle name="Вывод 2 2 2 2 2 2 3" xfId="1474"/>
    <cellStyle name="Вывод 2 2 2 2 2 3" xfId="596"/>
    <cellStyle name="Вывод 2 2 2 2 2 3 2" xfId="1654"/>
    <cellStyle name="Вывод 2 2 2 2 2 4" xfId="988"/>
    <cellStyle name="Вывод 2 2 2 2 3" xfId="262"/>
    <cellStyle name="Вывод 2 2 2 2 3 2" xfId="670"/>
    <cellStyle name="Вывод 2 2 2 2 3 2 2" xfId="1728"/>
    <cellStyle name="Вывод 2 2 2 2 3 3" xfId="989"/>
    <cellStyle name="Вывод 2 2 2 2 4" xfId="538"/>
    <cellStyle name="Вывод 2 2 2 2 4 2" xfId="1596"/>
    <cellStyle name="Вывод 2 2 2 2 5" xfId="987"/>
    <cellStyle name="Вывод 2 2 2 3" xfId="88"/>
    <cellStyle name="Вывод 2 2 2 3 2" xfId="990"/>
    <cellStyle name="Вывод 2 2 2 4" xfId="148"/>
    <cellStyle name="Вывод 2 2 2 4 2" xfId="206"/>
    <cellStyle name="Вывод 2 2 2 4 2 2" xfId="434"/>
    <cellStyle name="Вывод 2 2 2 4 2 2 2" xfId="842"/>
    <cellStyle name="Вывод 2 2 2 4 2 2 2 2" xfId="1900"/>
    <cellStyle name="Вывод 2 2 2 4 2 2 3" xfId="1492"/>
    <cellStyle name="Вывод 2 2 2 4 2 3" xfId="614"/>
    <cellStyle name="Вывод 2 2 2 4 2 3 2" xfId="1672"/>
    <cellStyle name="Вывод 2 2 2 4 2 4" xfId="992"/>
    <cellStyle name="Вывод 2 2 2 4 3" xfId="280"/>
    <cellStyle name="Вывод 2 2 2 4 3 2" xfId="688"/>
    <cellStyle name="Вывод 2 2 2 4 3 2 2" xfId="1746"/>
    <cellStyle name="Вывод 2 2 2 4 3 3" xfId="993"/>
    <cellStyle name="Вывод 2 2 2 4 4" xfId="556"/>
    <cellStyle name="Вывод 2 2 2 4 4 2" xfId="1614"/>
    <cellStyle name="Вывод 2 2 2 4 5" xfId="991"/>
    <cellStyle name="Вывод 2 2 2 5" xfId="159"/>
    <cellStyle name="Вывод 2 2 2 5 2" xfId="217"/>
    <cellStyle name="Вывод 2 2 2 5 2 2" xfId="445"/>
    <cellStyle name="Вывод 2 2 2 5 2 2 2" xfId="853"/>
    <cellStyle name="Вывод 2 2 2 5 2 2 2 2" xfId="1911"/>
    <cellStyle name="Вывод 2 2 2 5 2 2 3" xfId="1503"/>
    <cellStyle name="Вывод 2 2 2 5 2 3" xfId="625"/>
    <cellStyle name="Вывод 2 2 2 5 2 3 2" xfId="1683"/>
    <cellStyle name="Вывод 2 2 2 5 2 4" xfId="995"/>
    <cellStyle name="Вывод 2 2 2 5 3" xfId="291"/>
    <cellStyle name="Вывод 2 2 2 5 3 2" xfId="699"/>
    <cellStyle name="Вывод 2 2 2 5 3 2 2" xfId="1757"/>
    <cellStyle name="Вывод 2 2 2 5 3 3" xfId="996"/>
    <cellStyle name="Вывод 2 2 2 5 4" xfId="567"/>
    <cellStyle name="Вывод 2 2 2 5 4 2" xfId="1625"/>
    <cellStyle name="Вывод 2 2 2 5 5" xfId="994"/>
    <cellStyle name="Вывод 2 2 2 6" xfId="164"/>
    <cellStyle name="Вывод 2 2 2 6 2" xfId="222"/>
    <cellStyle name="Вывод 2 2 2 6 2 2" xfId="450"/>
    <cellStyle name="Вывод 2 2 2 6 2 2 2" xfId="858"/>
    <cellStyle name="Вывод 2 2 2 6 2 2 2 2" xfId="1916"/>
    <cellStyle name="Вывод 2 2 2 6 2 2 3" xfId="1508"/>
    <cellStyle name="Вывод 2 2 2 6 2 3" xfId="630"/>
    <cellStyle name="Вывод 2 2 2 6 2 3 2" xfId="1688"/>
    <cellStyle name="Вывод 2 2 2 6 2 4" xfId="998"/>
    <cellStyle name="Вывод 2 2 2 6 3" xfId="296"/>
    <cellStyle name="Вывод 2 2 2 6 3 2" xfId="704"/>
    <cellStyle name="Вывод 2 2 2 6 3 2 2" xfId="1762"/>
    <cellStyle name="Вывод 2 2 2 6 3 3" xfId="999"/>
    <cellStyle name="Вывод 2 2 2 6 4" xfId="572"/>
    <cellStyle name="Вывод 2 2 2 6 4 2" xfId="1630"/>
    <cellStyle name="Вывод 2 2 2 6 5" xfId="997"/>
    <cellStyle name="Вывод 2 2 2 7" xfId="174"/>
    <cellStyle name="Вывод 2 2 2 7 2" xfId="402"/>
    <cellStyle name="Вывод 2 2 2 7 2 2" xfId="810"/>
    <cellStyle name="Вывод 2 2 2 7 2 2 2" xfId="1868"/>
    <cellStyle name="Вывод 2 2 2 7 2 3" xfId="1460"/>
    <cellStyle name="Вывод 2 2 2 7 3" xfId="582"/>
    <cellStyle name="Вывод 2 2 2 7 3 2" xfId="1640"/>
    <cellStyle name="Вывод 2 2 2 7 4" xfId="1000"/>
    <cellStyle name="Вывод 2 2 2 8" xfId="232"/>
    <cellStyle name="Вывод 2 2 2 8 2" xfId="460"/>
    <cellStyle name="Вывод 2 2 2 8 2 2" xfId="868"/>
    <cellStyle name="Вывод 2 2 2 8 2 2 2" xfId="1926"/>
    <cellStyle name="Вывод 2 2 2 8 2 3" xfId="1518"/>
    <cellStyle name="Вывод 2 2 2 8 3" xfId="640"/>
    <cellStyle name="Вывод 2 2 2 8 3 2" xfId="1698"/>
    <cellStyle name="Вывод 2 2 2 8 4" xfId="1001"/>
    <cellStyle name="Вывод 2 2 2 9" xfId="248"/>
    <cellStyle name="Вывод 2 2 2 9 2" xfId="656"/>
    <cellStyle name="Вывод 2 2 2 9 2 2" xfId="1714"/>
    <cellStyle name="Вывод 2 2 2 9 3" xfId="1002"/>
    <cellStyle name="Вывод 2 2 3" xfId="60"/>
    <cellStyle name="Вывод 2 2 3 2" xfId="181"/>
    <cellStyle name="Вывод 2 2 3 2 2" xfId="409"/>
    <cellStyle name="Вывод 2 2 3 2 2 2" xfId="817"/>
    <cellStyle name="Вывод 2 2 3 2 2 2 2" xfId="1875"/>
    <cellStyle name="Вывод 2 2 3 2 2 3" xfId="1467"/>
    <cellStyle name="Вывод 2 2 3 2 3" xfId="589"/>
    <cellStyle name="Вывод 2 2 3 2 3 2" xfId="1647"/>
    <cellStyle name="Вывод 2 2 3 2 4" xfId="1004"/>
    <cellStyle name="Вывод 2 2 3 3" xfId="255"/>
    <cellStyle name="Вывод 2 2 3 3 2" xfId="663"/>
    <cellStyle name="Вывод 2 2 3 3 2 2" xfId="1721"/>
    <cellStyle name="Вывод 2 2 3 3 3" xfId="1005"/>
    <cellStyle name="Вывод 2 2 3 4" xfId="531"/>
    <cellStyle name="Вывод 2 2 3 4 2" xfId="1589"/>
    <cellStyle name="Вывод 2 2 3 5" xfId="1003"/>
    <cellStyle name="Вывод 2 2 4" xfId="87"/>
    <cellStyle name="Вывод 2 2 4 2" xfId="1006"/>
    <cellStyle name="Вывод 2 2 5" xfId="147"/>
    <cellStyle name="Вывод 2 2 5 2" xfId="205"/>
    <cellStyle name="Вывод 2 2 5 2 2" xfId="433"/>
    <cellStyle name="Вывод 2 2 5 2 2 2" xfId="841"/>
    <cellStyle name="Вывод 2 2 5 2 2 2 2" xfId="1899"/>
    <cellStyle name="Вывод 2 2 5 2 2 3" xfId="1491"/>
    <cellStyle name="Вывод 2 2 5 2 3" xfId="613"/>
    <cellStyle name="Вывод 2 2 5 2 3 2" xfId="1671"/>
    <cellStyle name="Вывод 2 2 5 2 4" xfId="1008"/>
    <cellStyle name="Вывод 2 2 5 3" xfId="279"/>
    <cellStyle name="Вывод 2 2 5 3 2" xfId="687"/>
    <cellStyle name="Вывод 2 2 5 3 2 2" xfId="1745"/>
    <cellStyle name="Вывод 2 2 5 3 3" xfId="1009"/>
    <cellStyle name="Вывод 2 2 5 4" xfId="555"/>
    <cellStyle name="Вывод 2 2 5 4 2" xfId="1613"/>
    <cellStyle name="Вывод 2 2 5 5" xfId="1007"/>
    <cellStyle name="Вывод 2 2 6" xfId="152"/>
    <cellStyle name="Вывод 2 2 6 2" xfId="210"/>
    <cellStyle name="Вывод 2 2 6 2 2" xfId="438"/>
    <cellStyle name="Вывод 2 2 6 2 2 2" xfId="846"/>
    <cellStyle name="Вывод 2 2 6 2 2 2 2" xfId="1904"/>
    <cellStyle name="Вывод 2 2 6 2 2 3" xfId="1496"/>
    <cellStyle name="Вывод 2 2 6 2 3" xfId="618"/>
    <cellStyle name="Вывод 2 2 6 2 3 2" xfId="1676"/>
    <cellStyle name="Вывод 2 2 6 2 4" xfId="1011"/>
    <cellStyle name="Вывод 2 2 6 3" xfId="284"/>
    <cellStyle name="Вывод 2 2 6 3 2" xfId="692"/>
    <cellStyle name="Вывод 2 2 6 3 2 2" xfId="1750"/>
    <cellStyle name="Вывод 2 2 6 3 3" xfId="1012"/>
    <cellStyle name="Вывод 2 2 6 4" xfId="560"/>
    <cellStyle name="Вывод 2 2 6 4 2" xfId="1618"/>
    <cellStyle name="Вывод 2 2 6 5" xfId="1010"/>
    <cellStyle name="Вывод 2 2 7" xfId="151"/>
    <cellStyle name="Вывод 2 2 7 2" xfId="209"/>
    <cellStyle name="Вывод 2 2 7 2 2" xfId="437"/>
    <cellStyle name="Вывод 2 2 7 2 2 2" xfId="845"/>
    <cellStyle name="Вывод 2 2 7 2 2 2 2" xfId="1903"/>
    <cellStyle name="Вывод 2 2 7 2 2 3" xfId="1495"/>
    <cellStyle name="Вывод 2 2 7 2 3" xfId="617"/>
    <cellStyle name="Вывод 2 2 7 2 3 2" xfId="1675"/>
    <cellStyle name="Вывод 2 2 7 2 4" xfId="1014"/>
    <cellStyle name="Вывод 2 2 7 3" xfId="283"/>
    <cellStyle name="Вывод 2 2 7 3 2" xfId="691"/>
    <cellStyle name="Вывод 2 2 7 3 2 2" xfId="1749"/>
    <cellStyle name="Вывод 2 2 7 3 3" xfId="1015"/>
    <cellStyle name="Вывод 2 2 7 4" xfId="559"/>
    <cellStyle name="Вывод 2 2 7 4 2" xfId="1617"/>
    <cellStyle name="Вывод 2 2 7 5" xfId="1013"/>
    <cellStyle name="Вывод 2 2 8" xfId="167"/>
    <cellStyle name="Вывод 2 2 8 2" xfId="395"/>
    <cellStyle name="Вывод 2 2 8 2 2" xfId="803"/>
    <cellStyle name="Вывод 2 2 8 2 2 2" xfId="1861"/>
    <cellStyle name="Вывод 2 2 8 2 3" xfId="1453"/>
    <cellStyle name="Вывод 2 2 8 3" xfId="575"/>
    <cellStyle name="Вывод 2 2 8 3 2" xfId="1633"/>
    <cellStyle name="Вывод 2 2 8 4" xfId="1016"/>
    <cellStyle name="Вывод 2 2 9" xfId="225"/>
    <cellStyle name="Вывод 2 2 9 2" xfId="453"/>
    <cellStyle name="Вывод 2 2 9 2 2" xfId="861"/>
    <cellStyle name="Вывод 2 2 9 2 2 2" xfId="1919"/>
    <cellStyle name="Вывод 2 2 9 2 3" xfId="1511"/>
    <cellStyle name="Вывод 2 2 9 3" xfId="633"/>
    <cellStyle name="Вывод 2 2 9 3 2" xfId="1691"/>
    <cellStyle name="Вывод 2 2 9 4" xfId="1017"/>
    <cellStyle name="Вывод 2 3" xfId="41"/>
    <cellStyle name="Вывод 2 3 2" xfId="89"/>
    <cellStyle name="Вывод 2 3 2 2" xfId="1019"/>
    <cellStyle name="Вывод 2 3 3" xfId="1018"/>
    <cellStyle name="Вывод 2 4" xfId="86"/>
    <cellStyle name="Вывод 2 4 2" xfId="1020"/>
    <cellStyle name="Вывод 2 5" xfId="983"/>
    <cellStyle name="Обычный" xfId="0" builtinId="0"/>
    <cellStyle name="Обычный 2" xfId="3"/>
    <cellStyle name="Обычный 2 10" xfId="149"/>
    <cellStyle name="Обычный 2 10 2" xfId="207"/>
    <cellStyle name="Обычный 2 10 2 2" xfId="435"/>
    <cellStyle name="Обычный 2 10 2 2 2" xfId="843"/>
    <cellStyle name="Обычный 2 10 2 2 2 2" xfId="1901"/>
    <cellStyle name="Обычный 2 10 2 2 3" xfId="1493"/>
    <cellStyle name="Обычный 2 10 2 2 4" xfId="2283"/>
    <cellStyle name="Обычный 2 10 2 3" xfId="615"/>
    <cellStyle name="Обычный 2 10 2 3 2" xfId="1673"/>
    <cellStyle name="Обычный 2 10 2 4" xfId="1023"/>
    <cellStyle name="Обычный 2 10 2 5" xfId="1281"/>
    <cellStyle name="Обычный 2 10 2 6" xfId="2077"/>
    <cellStyle name="Обычный 2 10 3" xfId="281"/>
    <cellStyle name="Обычный 2 10 3 2" xfId="503"/>
    <cellStyle name="Обычный 2 10 3 2 2" xfId="911"/>
    <cellStyle name="Обычный 2 10 3 2 2 2" xfId="1969"/>
    <cellStyle name="Обычный 2 10 3 2 3" xfId="1561"/>
    <cellStyle name="Обычный 2 10 3 2 4" xfId="2345"/>
    <cellStyle name="Обычный 2 10 3 3" xfId="689"/>
    <cellStyle name="Обычный 2 10 3 3 2" xfId="1747"/>
    <cellStyle name="Обычный 2 10 3 4" xfId="1024"/>
    <cellStyle name="Обычный 2 10 3 5" xfId="1343"/>
    <cellStyle name="Обычный 2 10 3 6" xfId="2139"/>
    <cellStyle name="Обычный 2 10 4" xfId="333"/>
    <cellStyle name="Обычный 2 10 4 2" xfId="741"/>
    <cellStyle name="Обычный 2 10 4 2 2" xfId="1799"/>
    <cellStyle name="Обычный 2 10 4 3" xfId="1391"/>
    <cellStyle name="Обычный 2 10 4 4" xfId="2187"/>
    <cellStyle name="Обычный 2 10 5" xfId="381"/>
    <cellStyle name="Обычный 2 10 5 2" xfId="789"/>
    <cellStyle name="Обычный 2 10 5 2 2" xfId="1847"/>
    <cellStyle name="Обычный 2 10 5 3" xfId="1439"/>
    <cellStyle name="Обычный 2 10 5 4" xfId="2235"/>
    <cellStyle name="Обычный 2 10 6" xfId="557"/>
    <cellStyle name="Обычный 2 10 6 2" xfId="1615"/>
    <cellStyle name="Обычный 2 10 7" xfId="1022"/>
    <cellStyle name="Обычный 2 10 8" xfId="1231"/>
    <cellStyle name="Обычный 2 10 9" xfId="2029"/>
    <cellStyle name="Обычный 2 11" xfId="165"/>
    <cellStyle name="Обычный 2 11 2" xfId="393"/>
    <cellStyle name="Обычный 2 11 2 2" xfId="801"/>
    <cellStyle name="Обычный 2 11 2 2 2" xfId="1859"/>
    <cellStyle name="Обычный 2 11 2 3" xfId="1451"/>
    <cellStyle name="Обычный 2 11 2 4" xfId="2247"/>
    <cellStyle name="Обычный 2 11 3" xfId="573"/>
    <cellStyle name="Обычный 2 11 3 2" xfId="1631"/>
    <cellStyle name="Обычный 2 11 4" xfId="1025"/>
    <cellStyle name="Обычный 2 11 5" xfId="1219"/>
    <cellStyle name="Обычный 2 11 6" xfId="2041"/>
    <cellStyle name="Обычный 2 12" xfId="223"/>
    <cellStyle name="Обычный 2 12 2" xfId="451"/>
    <cellStyle name="Обычный 2 12 2 2" xfId="859"/>
    <cellStyle name="Обычный 2 12 2 2 2" xfId="1917"/>
    <cellStyle name="Обычный 2 12 2 3" xfId="1509"/>
    <cellStyle name="Обычный 2 12 2 4" xfId="2295"/>
    <cellStyle name="Обычный 2 12 3" xfId="631"/>
    <cellStyle name="Обычный 2 12 3 2" xfId="1689"/>
    <cellStyle name="Обычный 2 12 4" xfId="1026"/>
    <cellStyle name="Обычный 2 12 5" xfId="1293"/>
    <cellStyle name="Обычный 2 12 6" xfId="2089"/>
    <cellStyle name="Обычный 2 13" xfId="237"/>
    <cellStyle name="Обычный 2 13 2" xfId="465"/>
    <cellStyle name="Обычный 2 13 2 2" xfId="873"/>
    <cellStyle name="Обычный 2 13 2 2 2" xfId="1931"/>
    <cellStyle name="Обычный 2 13 2 3" xfId="1523"/>
    <cellStyle name="Обычный 2 13 2 4" xfId="2307"/>
    <cellStyle name="Обычный 2 13 3" xfId="645"/>
    <cellStyle name="Обычный 2 13 3 2" xfId="1703"/>
    <cellStyle name="Обычный 2 13 4" xfId="1027"/>
    <cellStyle name="Обычный 2 13 5" xfId="1305"/>
    <cellStyle name="Обычный 2 13 6" xfId="2101"/>
    <cellStyle name="Обычный 2 14" xfId="239"/>
    <cellStyle name="Обычный 2 14 2" xfId="467"/>
    <cellStyle name="Обычный 2 14 2 2" xfId="875"/>
    <cellStyle name="Обычный 2 14 2 2 2" xfId="1933"/>
    <cellStyle name="Обычный 2 14 2 3" xfId="1525"/>
    <cellStyle name="Обычный 2 14 2 4" xfId="2309"/>
    <cellStyle name="Обычный 2 14 3" xfId="647"/>
    <cellStyle name="Обычный 2 14 3 2" xfId="1705"/>
    <cellStyle name="Обычный 2 14 4" xfId="1028"/>
    <cellStyle name="Обычный 2 14 5" xfId="1307"/>
    <cellStyle name="Обычный 2 14 6" xfId="2103"/>
    <cellStyle name="Обычный 2 15" xfId="297"/>
    <cellStyle name="Обычный 2 15 2" xfId="705"/>
    <cellStyle name="Обычный 2 15 2 2" xfId="1763"/>
    <cellStyle name="Обычный 2 15 3" xfId="1355"/>
    <cellStyle name="Обычный 2 15 4" xfId="2151"/>
    <cellStyle name="Обычный 2 16" xfId="345"/>
    <cellStyle name="Обычный 2 16 2" xfId="753"/>
    <cellStyle name="Обычный 2 16 2 2" xfId="1811"/>
    <cellStyle name="Обычный 2 16 3" xfId="1403"/>
    <cellStyle name="Обычный 2 16 4" xfId="2199"/>
    <cellStyle name="Обычный 2 17" xfId="515"/>
    <cellStyle name="Обычный 2 17 2" xfId="1573"/>
    <cellStyle name="Обычный 2 18" xfId="923"/>
    <cellStyle name="Обычный 2 18 2" xfId="1981"/>
    <cellStyle name="Обычный 2 19" xfId="1267"/>
    <cellStyle name="Обычный 2 2" xfId="21"/>
    <cellStyle name="Обычный 2 2 2" xfId="91"/>
    <cellStyle name="Обычный 2 2 2 2" xfId="1030"/>
    <cellStyle name="Обычный 2 20" xfId="1993"/>
    <cellStyle name="Обычный 2 3" xfId="26"/>
    <cellStyle name="Обычный 2 3 10" xfId="299"/>
    <cellStyle name="Обычный 2 3 10 2" xfId="707"/>
    <cellStyle name="Обычный 2 3 10 2 2" xfId="1765"/>
    <cellStyle name="Обычный 2 3 10 3" xfId="1357"/>
    <cellStyle name="Обычный 2 3 10 4" xfId="2153"/>
    <cellStyle name="Обычный 2 3 11" xfId="347"/>
    <cellStyle name="Обычный 2 3 11 2" xfId="755"/>
    <cellStyle name="Обычный 2 3 11 2 2" xfId="1813"/>
    <cellStyle name="Обычный 2 3 11 3" xfId="1405"/>
    <cellStyle name="Обычный 2 3 11 4" xfId="2201"/>
    <cellStyle name="Обычный 2 3 12" xfId="518"/>
    <cellStyle name="Обычный 2 3 12 2" xfId="1576"/>
    <cellStyle name="Обычный 2 3 13" xfId="926"/>
    <cellStyle name="Обычный 2 3 13 2" xfId="1983"/>
    <cellStyle name="Обычный 2 3 14" xfId="1031"/>
    <cellStyle name="Обычный 2 3 15" xfId="1265"/>
    <cellStyle name="Обычный 2 3 16" xfId="1995"/>
    <cellStyle name="Обычный 2 3 2" xfId="51"/>
    <cellStyle name="Обычный 2 3 2 10" xfId="353"/>
    <cellStyle name="Обычный 2 3 2 10 2" xfId="761"/>
    <cellStyle name="Обычный 2 3 2 10 2 2" xfId="1819"/>
    <cellStyle name="Обычный 2 3 2 10 3" xfId="1411"/>
    <cellStyle name="Обычный 2 3 2 10 4" xfId="2207"/>
    <cellStyle name="Обычный 2 3 2 11" xfId="525"/>
    <cellStyle name="Обычный 2 3 2 11 2" xfId="1583"/>
    <cellStyle name="Обычный 2 3 2 12" xfId="933"/>
    <cellStyle name="Обычный 2 3 2 12 2" xfId="1989"/>
    <cellStyle name="Обычный 2 3 2 13" xfId="1032"/>
    <cellStyle name="Обычный 2 3 2 14" xfId="1259"/>
    <cellStyle name="Обычный 2 3 2 15" xfId="2001"/>
    <cellStyle name="Обычный 2 3 2 2" xfId="68"/>
    <cellStyle name="Обычный 2 3 2 2 2" xfId="189"/>
    <cellStyle name="Обычный 2 3 2 2 2 2" xfId="417"/>
    <cellStyle name="Обычный 2 3 2 2 2 2 2" xfId="825"/>
    <cellStyle name="Обычный 2 3 2 2 2 2 2 2" xfId="1883"/>
    <cellStyle name="Обычный 2 3 2 2 2 2 3" xfId="1475"/>
    <cellStyle name="Обычный 2 3 2 2 2 2 4" xfId="2267"/>
    <cellStyle name="Обычный 2 3 2 2 2 3" xfId="597"/>
    <cellStyle name="Обычный 2 3 2 2 2 3 2" xfId="1655"/>
    <cellStyle name="Обычный 2 3 2 2 2 4" xfId="1034"/>
    <cellStyle name="Обычный 2 3 2 2 2 5" xfId="1110"/>
    <cellStyle name="Обычный 2 3 2 2 2 6" xfId="2061"/>
    <cellStyle name="Обычный 2 3 2 2 3" xfId="263"/>
    <cellStyle name="Обычный 2 3 2 2 3 2" xfId="487"/>
    <cellStyle name="Обычный 2 3 2 2 3 2 2" xfId="895"/>
    <cellStyle name="Обычный 2 3 2 2 3 2 2 2" xfId="1953"/>
    <cellStyle name="Обычный 2 3 2 2 3 2 3" xfId="1545"/>
    <cellStyle name="Обычный 2 3 2 2 3 2 4" xfId="2329"/>
    <cellStyle name="Обычный 2 3 2 2 3 3" xfId="671"/>
    <cellStyle name="Обычный 2 3 2 2 3 3 2" xfId="1729"/>
    <cellStyle name="Обычный 2 3 2 2 3 4" xfId="1035"/>
    <cellStyle name="Обычный 2 3 2 2 3 5" xfId="1327"/>
    <cellStyle name="Обычный 2 3 2 2 3 6" xfId="2123"/>
    <cellStyle name="Обычный 2 3 2 2 4" xfId="317"/>
    <cellStyle name="Обычный 2 3 2 2 4 2" xfId="725"/>
    <cellStyle name="Обычный 2 3 2 2 4 2 2" xfId="1783"/>
    <cellStyle name="Обычный 2 3 2 2 4 3" xfId="1375"/>
    <cellStyle name="Обычный 2 3 2 2 4 4" xfId="2171"/>
    <cellStyle name="Обычный 2 3 2 2 5" xfId="365"/>
    <cellStyle name="Обычный 2 3 2 2 5 2" xfId="773"/>
    <cellStyle name="Обычный 2 3 2 2 5 2 2" xfId="1831"/>
    <cellStyle name="Обычный 2 3 2 2 5 3" xfId="1423"/>
    <cellStyle name="Обычный 2 3 2 2 5 4" xfId="2219"/>
    <cellStyle name="Обычный 2 3 2 2 6" xfId="539"/>
    <cellStyle name="Обычный 2 3 2 2 6 2" xfId="1597"/>
    <cellStyle name="Обычный 2 3 2 2 7" xfId="1033"/>
    <cellStyle name="Обычный 2 3 2 2 8" xfId="1247"/>
    <cellStyle name="Обычный 2 3 2 2 9" xfId="2013"/>
    <cellStyle name="Обычный 2 3 2 3" xfId="81"/>
    <cellStyle name="Обычный 2 3 2 3 2" xfId="201"/>
    <cellStyle name="Обычный 2 3 2 3 2 2" xfId="429"/>
    <cellStyle name="Обычный 2 3 2 3 2 2 2" xfId="837"/>
    <cellStyle name="Обычный 2 3 2 3 2 2 2 2" xfId="1895"/>
    <cellStyle name="Обычный 2 3 2 3 2 2 3" xfId="1487"/>
    <cellStyle name="Обычный 2 3 2 3 2 2 4" xfId="2279"/>
    <cellStyle name="Обычный 2 3 2 3 2 3" xfId="609"/>
    <cellStyle name="Обычный 2 3 2 3 2 3 2" xfId="1667"/>
    <cellStyle name="Обычный 2 3 2 3 2 4" xfId="1037"/>
    <cellStyle name="Обычный 2 3 2 3 2 5" xfId="1277"/>
    <cellStyle name="Обычный 2 3 2 3 2 6" xfId="2073"/>
    <cellStyle name="Обычный 2 3 2 3 3" xfId="275"/>
    <cellStyle name="Обычный 2 3 2 3 3 2" xfId="499"/>
    <cellStyle name="Обычный 2 3 2 3 3 2 2" xfId="907"/>
    <cellStyle name="Обычный 2 3 2 3 3 2 2 2" xfId="1965"/>
    <cellStyle name="Обычный 2 3 2 3 3 2 3" xfId="1557"/>
    <cellStyle name="Обычный 2 3 2 3 3 2 4" xfId="2341"/>
    <cellStyle name="Обычный 2 3 2 3 3 3" xfId="683"/>
    <cellStyle name="Обычный 2 3 2 3 3 3 2" xfId="1741"/>
    <cellStyle name="Обычный 2 3 2 3 3 4" xfId="1038"/>
    <cellStyle name="Обычный 2 3 2 3 3 5" xfId="1339"/>
    <cellStyle name="Обычный 2 3 2 3 3 6" xfId="2135"/>
    <cellStyle name="Обычный 2 3 2 3 4" xfId="329"/>
    <cellStyle name="Обычный 2 3 2 3 4 2" xfId="737"/>
    <cellStyle name="Обычный 2 3 2 3 4 2 2" xfId="1795"/>
    <cellStyle name="Обычный 2 3 2 3 4 3" xfId="1387"/>
    <cellStyle name="Обычный 2 3 2 3 4 4" xfId="2183"/>
    <cellStyle name="Обычный 2 3 2 3 5" xfId="377"/>
    <cellStyle name="Обычный 2 3 2 3 5 2" xfId="785"/>
    <cellStyle name="Обычный 2 3 2 3 5 2 2" xfId="1843"/>
    <cellStyle name="Обычный 2 3 2 3 5 3" xfId="1435"/>
    <cellStyle name="Обычный 2 3 2 3 5 4" xfId="2231"/>
    <cellStyle name="Обычный 2 3 2 3 6" xfId="551"/>
    <cellStyle name="Обычный 2 3 2 3 6 2" xfId="1609"/>
    <cellStyle name="Обычный 2 3 2 3 7" xfId="1036"/>
    <cellStyle name="Обычный 2 3 2 3 8" xfId="1235"/>
    <cellStyle name="Обычный 2 3 2 3 9" xfId="2025"/>
    <cellStyle name="Обычный 2 3 2 4" xfId="93"/>
    <cellStyle name="Обычный 2 3 2 4 2" xfId="1039"/>
    <cellStyle name="Обычный 2 3 2 5" xfId="160"/>
    <cellStyle name="Обычный 2 3 2 5 2" xfId="218"/>
    <cellStyle name="Обычный 2 3 2 5 2 2" xfId="446"/>
    <cellStyle name="Обычный 2 3 2 5 2 2 2" xfId="854"/>
    <cellStyle name="Обычный 2 3 2 5 2 2 2 2" xfId="1912"/>
    <cellStyle name="Обычный 2 3 2 5 2 2 3" xfId="1504"/>
    <cellStyle name="Обычный 2 3 2 5 2 2 4" xfId="2291"/>
    <cellStyle name="Обычный 2 3 2 5 2 3" xfId="626"/>
    <cellStyle name="Обычный 2 3 2 5 2 3 2" xfId="1684"/>
    <cellStyle name="Обычный 2 3 2 5 2 4" xfId="1041"/>
    <cellStyle name="Обычный 2 3 2 5 2 5" xfId="1289"/>
    <cellStyle name="Обычный 2 3 2 5 2 6" xfId="2085"/>
    <cellStyle name="Обычный 2 3 2 5 3" xfId="292"/>
    <cellStyle name="Обычный 2 3 2 5 3 2" xfId="511"/>
    <cellStyle name="Обычный 2 3 2 5 3 2 2" xfId="919"/>
    <cellStyle name="Обычный 2 3 2 5 3 2 2 2" xfId="1977"/>
    <cellStyle name="Обычный 2 3 2 5 3 2 3" xfId="1569"/>
    <cellStyle name="Обычный 2 3 2 5 3 2 4" xfId="2353"/>
    <cellStyle name="Обычный 2 3 2 5 3 3" xfId="700"/>
    <cellStyle name="Обычный 2 3 2 5 3 3 2" xfId="1758"/>
    <cellStyle name="Обычный 2 3 2 5 3 4" xfId="1042"/>
    <cellStyle name="Обычный 2 3 2 5 3 5" xfId="1351"/>
    <cellStyle name="Обычный 2 3 2 5 3 6" xfId="2147"/>
    <cellStyle name="Обычный 2 3 2 5 4" xfId="341"/>
    <cellStyle name="Обычный 2 3 2 5 4 2" xfId="749"/>
    <cellStyle name="Обычный 2 3 2 5 4 2 2" xfId="1807"/>
    <cellStyle name="Обычный 2 3 2 5 4 3" xfId="1399"/>
    <cellStyle name="Обычный 2 3 2 5 4 4" xfId="2195"/>
    <cellStyle name="Обычный 2 3 2 5 5" xfId="389"/>
    <cellStyle name="Обычный 2 3 2 5 5 2" xfId="797"/>
    <cellStyle name="Обычный 2 3 2 5 5 2 2" xfId="1855"/>
    <cellStyle name="Обычный 2 3 2 5 5 3" xfId="1447"/>
    <cellStyle name="Обычный 2 3 2 5 5 4" xfId="2243"/>
    <cellStyle name="Обычный 2 3 2 5 6" xfId="568"/>
    <cellStyle name="Обычный 2 3 2 5 6 2" xfId="1626"/>
    <cellStyle name="Обычный 2 3 2 5 7" xfId="1040"/>
    <cellStyle name="Обычный 2 3 2 5 8" xfId="1223"/>
    <cellStyle name="Обычный 2 3 2 5 9" xfId="2037"/>
    <cellStyle name="Обычный 2 3 2 6" xfId="175"/>
    <cellStyle name="Обычный 2 3 2 6 2" xfId="403"/>
    <cellStyle name="Обычный 2 3 2 6 2 2" xfId="811"/>
    <cellStyle name="Обычный 2 3 2 6 2 2 2" xfId="1869"/>
    <cellStyle name="Обычный 2 3 2 6 2 3" xfId="1461"/>
    <cellStyle name="Обычный 2 3 2 6 2 4" xfId="2255"/>
    <cellStyle name="Обычный 2 3 2 6 3" xfId="583"/>
    <cellStyle name="Обычный 2 3 2 6 3 2" xfId="1641"/>
    <cellStyle name="Обычный 2 3 2 6 4" xfId="1043"/>
    <cellStyle name="Обычный 2 3 2 6 5" xfId="938"/>
    <cellStyle name="Обычный 2 3 2 6 6" xfId="2049"/>
    <cellStyle name="Обычный 2 3 2 7" xfId="233"/>
    <cellStyle name="Обычный 2 3 2 7 2" xfId="461"/>
    <cellStyle name="Обычный 2 3 2 7 2 2" xfId="869"/>
    <cellStyle name="Обычный 2 3 2 7 2 2 2" xfId="1927"/>
    <cellStyle name="Обычный 2 3 2 7 2 3" xfId="1519"/>
    <cellStyle name="Обычный 2 3 2 7 2 4" xfId="2303"/>
    <cellStyle name="Обычный 2 3 2 7 3" xfId="641"/>
    <cellStyle name="Обычный 2 3 2 7 3 2" xfId="1699"/>
    <cellStyle name="Обычный 2 3 2 7 4" xfId="1044"/>
    <cellStyle name="Обычный 2 3 2 7 5" xfId="1301"/>
    <cellStyle name="Обычный 2 3 2 7 6" xfId="2097"/>
    <cellStyle name="Обычный 2 3 2 8" xfId="249"/>
    <cellStyle name="Обычный 2 3 2 8 2" xfId="475"/>
    <cellStyle name="Обычный 2 3 2 8 2 2" xfId="883"/>
    <cellStyle name="Обычный 2 3 2 8 2 2 2" xfId="1941"/>
    <cellStyle name="Обычный 2 3 2 8 2 3" xfId="1533"/>
    <cellStyle name="Обычный 2 3 2 8 2 4" xfId="2317"/>
    <cellStyle name="Обычный 2 3 2 8 3" xfId="657"/>
    <cellStyle name="Обычный 2 3 2 8 3 2" xfId="1715"/>
    <cellStyle name="Обычный 2 3 2 8 4" xfId="1045"/>
    <cellStyle name="Обычный 2 3 2 8 5" xfId="1315"/>
    <cellStyle name="Обычный 2 3 2 8 6" xfId="2111"/>
    <cellStyle name="Обычный 2 3 2 9" xfId="305"/>
    <cellStyle name="Обычный 2 3 2 9 2" xfId="713"/>
    <cellStyle name="Обычный 2 3 2 9 2 2" xfId="1771"/>
    <cellStyle name="Обычный 2 3 2 9 3" xfId="1363"/>
    <cellStyle name="Обычный 2 3 2 9 4" xfId="2159"/>
    <cellStyle name="Обычный 2 3 3" xfId="61"/>
    <cellStyle name="Обычный 2 3 3 2" xfId="182"/>
    <cellStyle name="Обычный 2 3 3 2 2" xfId="410"/>
    <cellStyle name="Обычный 2 3 3 2 2 2" xfId="818"/>
    <cellStyle name="Обычный 2 3 3 2 2 2 2" xfId="1876"/>
    <cellStyle name="Обычный 2 3 3 2 2 3" xfId="1468"/>
    <cellStyle name="Обычный 2 3 3 2 2 4" xfId="2261"/>
    <cellStyle name="Обычный 2 3 3 2 3" xfId="590"/>
    <cellStyle name="Обычный 2 3 3 2 3 2" xfId="1648"/>
    <cellStyle name="Обычный 2 3 3 2 4" xfId="1047"/>
    <cellStyle name="Обычный 2 3 3 2 5" xfId="978"/>
    <cellStyle name="Обычный 2 3 3 2 6" xfId="2055"/>
    <cellStyle name="Обычный 2 3 3 3" xfId="256"/>
    <cellStyle name="Обычный 2 3 3 3 2" xfId="481"/>
    <cellStyle name="Обычный 2 3 3 3 2 2" xfId="889"/>
    <cellStyle name="Обычный 2 3 3 3 2 2 2" xfId="1947"/>
    <cellStyle name="Обычный 2 3 3 3 2 3" xfId="1539"/>
    <cellStyle name="Обычный 2 3 3 3 2 4" xfId="2323"/>
    <cellStyle name="Обычный 2 3 3 3 3" xfId="664"/>
    <cellStyle name="Обычный 2 3 3 3 3 2" xfId="1722"/>
    <cellStyle name="Обычный 2 3 3 3 4" xfId="1048"/>
    <cellStyle name="Обычный 2 3 3 3 5" xfId="1321"/>
    <cellStyle name="Обычный 2 3 3 3 6" xfId="2117"/>
    <cellStyle name="Обычный 2 3 3 4" xfId="311"/>
    <cellStyle name="Обычный 2 3 3 4 2" xfId="719"/>
    <cellStyle name="Обычный 2 3 3 4 2 2" xfId="1777"/>
    <cellStyle name="Обычный 2 3 3 4 3" xfId="1369"/>
    <cellStyle name="Обычный 2 3 3 4 4" xfId="2165"/>
    <cellStyle name="Обычный 2 3 3 5" xfId="359"/>
    <cellStyle name="Обычный 2 3 3 5 2" xfId="767"/>
    <cellStyle name="Обычный 2 3 3 5 2 2" xfId="1825"/>
    <cellStyle name="Обычный 2 3 3 5 3" xfId="1417"/>
    <cellStyle name="Обычный 2 3 3 5 4" xfId="2213"/>
    <cellStyle name="Обычный 2 3 3 6" xfId="532"/>
    <cellStyle name="Обычный 2 3 3 6 2" xfId="1590"/>
    <cellStyle name="Обычный 2 3 3 7" xfId="1046"/>
    <cellStyle name="Обычный 2 3 3 8" xfId="1253"/>
    <cellStyle name="Обычный 2 3 3 9" xfId="2007"/>
    <cellStyle name="Обычный 2 3 4" xfId="75"/>
    <cellStyle name="Обычный 2 3 4 2" xfId="195"/>
    <cellStyle name="Обычный 2 3 4 2 2" xfId="423"/>
    <cellStyle name="Обычный 2 3 4 2 2 2" xfId="831"/>
    <cellStyle name="Обычный 2 3 4 2 2 2 2" xfId="1889"/>
    <cellStyle name="Обычный 2 3 4 2 2 3" xfId="1481"/>
    <cellStyle name="Обычный 2 3 4 2 2 4" xfId="2273"/>
    <cellStyle name="Обычный 2 3 4 2 3" xfId="603"/>
    <cellStyle name="Обычный 2 3 4 2 3 2" xfId="1661"/>
    <cellStyle name="Обычный 2 3 4 2 4" xfId="1050"/>
    <cellStyle name="Обычный 2 3 4 2 5" xfId="1271"/>
    <cellStyle name="Обычный 2 3 4 2 6" xfId="2067"/>
    <cellStyle name="Обычный 2 3 4 3" xfId="269"/>
    <cellStyle name="Обычный 2 3 4 3 2" xfId="493"/>
    <cellStyle name="Обычный 2 3 4 3 2 2" xfId="901"/>
    <cellStyle name="Обычный 2 3 4 3 2 2 2" xfId="1959"/>
    <cellStyle name="Обычный 2 3 4 3 2 3" xfId="1551"/>
    <cellStyle name="Обычный 2 3 4 3 2 4" xfId="2335"/>
    <cellStyle name="Обычный 2 3 4 3 3" xfId="677"/>
    <cellStyle name="Обычный 2 3 4 3 3 2" xfId="1735"/>
    <cellStyle name="Обычный 2 3 4 3 4" xfId="1051"/>
    <cellStyle name="Обычный 2 3 4 3 5" xfId="1333"/>
    <cellStyle name="Обычный 2 3 4 3 6" xfId="2129"/>
    <cellStyle name="Обычный 2 3 4 4" xfId="323"/>
    <cellStyle name="Обычный 2 3 4 4 2" xfId="731"/>
    <cellStyle name="Обычный 2 3 4 4 2 2" xfId="1789"/>
    <cellStyle name="Обычный 2 3 4 4 3" xfId="1381"/>
    <cellStyle name="Обычный 2 3 4 4 4" xfId="2177"/>
    <cellStyle name="Обычный 2 3 4 5" xfId="371"/>
    <cellStyle name="Обычный 2 3 4 5 2" xfId="779"/>
    <cellStyle name="Обычный 2 3 4 5 2 2" xfId="1837"/>
    <cellStyle name="Обычный 2 3 4 5 3" xfId="1429"/>
    <cellStyle name="Обычный 2 3 4 5 4" xfId="2225"/>
    <cellStyle name="Обычный 2 3 4 6" xfId="545"/>
    <cellStyle name="Обычный 2 3 4 6 2" xfId="1603"/>
    <cellStyle name="Обычный 2 3 4 7" xfId="1049"/>
    <cellStyle name="Обычный 2 3 4 8" xfId="1241"/>
    <cellStyle name="Обычный 2 3 4 9" xfId="2019"/>
    <cellStyle name="Обычный 2 3 5" xfId="92"/>
    <cellStyle name="Обычный 2 3 5 2" xfId="1052"/>
    <cellStyle name="Обычный 2 3 6" xfId="153"/>
    <cellStyle name="Обычный 2 3 6 2" xfId="211"/>
    <cellStyle name="Обычный 2 3 6 2 2" xfId="439"/>
    <cellStyle name="Обычный 2 3 6 2 2 2" xfId="847"/>
    <cellStyle name="Обычный 2 3 6 2 2 2 2" xfId="1905"/>
    <cellStyle name="Обычный 2 3 6 2 2 3" xfId="1497"/>
    <cellStyle name="Обычный 2 3 6 2 2 4" xfId="2285"/>
    <cellStyle name="Обычный 2 3 6 2 3" xfId="619"/>
    <cellStyle name="Обычный 2 3 6 2 3 2" xfId="1677"/>
    <cellStyle name="Обычный 2 3 6 2 4" xfId="1054"/>
    <cellStyle name="Обычный 2 3 6 2 5" xfId="1283"/>
    <cellStyle name="Обычный 2 3 6 2 6" xfId="2079"/>
    <cellStyle name="Обычный 2 3 6 3" xfId="285"/>
    <cellStyle name="Обычный 2 3 6 3 2" xfId="505"/>
    <cellStyle name="Обычный 2 3 6 3 2 2" xfId="913"/>
    <cellStyle name="Обычный 2 3 6 3 2 2 2" xfId="1971"/>
    <cellStyle name="Обычный 2 3 6 3 2 3" xfId="1563"/>
    <cellStyle name="Обычный 2 3 6 3 2 4" xfId="2347"/>
    <cellStyle name="Обычный 2 3 6 3 3" xfId="693"/>
    <cellStyle name="Обычный 2 3 6 3 3 2" xfId="1751"/>
    <cellStyle name="Обычный 2 3 6 3 4" xfId="1055"/>
    <cellStyle name="Обычный 2 3 6 3 5" xfId="1345"/>
    <cellStyle name="Обычный 2 3 6 3 6" xfId="2141"/>
    <cellStyle name="Обычный 2 3 6 4" xfId="335"/>
    <cellStyle name="Обычный 2 3 6 4 2" xfId="743"/>
    <cellStyle name="Обычный 2 3 6 4 2 2" xfId="1801"/>
    <cellStyle name="Обычный 2 3 6 4 3" xfId="1393"/>
    <cellStyle name="Обычный 2 3 6 4 4" xfId="2189"/>
    <cellStyle name="Обычный 2 3 6 5" xfId="383"/>
    <cellStyle name="Обычный 2 3 6 5 2" xfId="791"/>
    <cellStyle name="Обычный 2 3 6 5 2 2" xfId="1849"/>
    <cellStyle name="Обычный 2 3 6 5 3" xfId="1441"/>
    <cellStyle name="Обычный 2 3 6 5 4" xfId="2237"/>
    <cellStyle name="Обычный 2 3 6 6" xfId="561"/>
    <cellStyle name="Обычный 2 3 6 6 2" xfId="1619"/>
    <cellStyle name="Обычный 2 3 6 7" xfId="1053"/>
    <cellStyle name="Обычный 2 3 6 8" xfId="1229"/>
    <cellStyle name="Обычный 2 3 6 9" xfId="2031"/>
    <cellStyle name="Обычный 2 3 7" xfId="168"/>
    <cellStyle name="Обычный 2 3 7 2" xfId="396"/>
    <cellStyle name="Обычный 2 3 7 2 2" xfId="804"/>
    <cellStyle name="Обычный 2 3 7 2 2 2" xfId="1862"/>
    <cellStyle name="Обычный 2 3 7 2 3" xfId="1454"/>
    <cellStyle name="Обычный 2 3 7 2 4" xfId="2249"/>
    <cellStyle name="Обычный 2 3 7 3" xfId="576"/>
    <cellStyle name="Обычный 2 3 7 3 2" xfId="1634"/>
    <cellStyle name="Обычный 2 3 7 4" xfId="1056"/>
    <cellStyle name="Обычный 2 3 7 5" xfId="1217"/>
    <cellStyle name="Обычный 2 3 7 6" xfId="2043"/>
    <cellStyle name="Обычный 2 3 8" xfId="226"/>
    <cellStyle name="Обычный 2 3 8 2" xfId="454"/>
    <cellStyle name="Обычный 2 3 8 2 2" xfId="862"/>
    <cellStyle name="Обычный 2 3 8 2 2 2" xfId="1920"/>
    <cellStyle name="Обычный 2 3 8 2 3" xfId="1512"/>
    <cellStyle name="Обычный 2 3 8 2 4" xfId="2297"/>
    <cellStyle name="Обычный 2 3 8 3" xfId="634"/>
    <cellStyle name="Обычный 2 3 8 3 2" xfId="1692"/>
    <cellStyle name="Обычный 2 3 8 4" xfId="1057"/>
    <cellStyle name="Обычный 2 3 8 5" xfId="1295"/>
    <cellStyle name="Обычный 2 3 8 6" xfId="2091"/>
    <cellStyle name="Обычный 2 3 9" xfId="242"/>
    <cellStyle name="Обычный 2 3 9 2" xfId="469"/>
    <cellStyle name="Обычный 2 3 9 2 2" xfId="877"/>
    <cellStyle name="Обычный 2 3 9 2 2 2" xfId="1935"/>
    <cellStyle name="Обычный 2 3 9 2 3" xfId="1527"/>
    <cellStyle name="Обычный 2 3 9 2 4" xfId="2311"/>
    <cellStyle name="Обычный 2 3 9 3" xfId="650"/>
    <cellStyle name="Обычный 2 3 9 3 2" xfId="1708"/>
    <cellStyle name="Обычный 2 3 9 4" xfId="1058"/>
    <cellStyle name="Обычный 2 3 9 5" xfId="1309"/>
    <cellStyle name="Обычный 2 3 9 6" xfId="2105"/>
    <cellStyle name="Обычный 2 4" xfId="42"/>
    <cellStyle name="Обычный 2 4 2" xfId="94"/>
    <cellStyle name="Обычный 2 4 2 2" xfId="1060"/>
    <cellStyle name="Обычный 2 4 3" xfId="1059"/>
    <cellStyle name="Обычный 2 5" xfId="46"/>
    <cellStyle name="Обычный 2 5 10" xfId="301"/>
    <cellStyle name="Обычный 2 5 10 2" xfId="709"/>
    <cellStyle name="Обычный 2 5 10 2 2" xfId="1767"/>
    <cellStyle name="Обычный 2 5 10 3" xfId="1359"/>
    <cellStyle name="Обычный 2 5 10 4" xfId="2155"/>
    <cellStyle name="Обычный 2 5 11" xfId="349"/>
    <cellStyle name="Обычный 2 5 11 2" xfId="757"/>
    <cellStyle name="Обычный 2 5 11 2 2" xfId="1815"/>
    <cellStyle name="Обычный 2 5 11 3" xfId="1407"/>
    <cellStyle name="Обычный 2 5 11 4" xfId="2203"/>
    <cellStyle name="Обычный 2 5 12" xfId="520"/>
    <cellStyle name="Обычный 2 5 12 2" xfId="1578"/>
    <cellStyle name="Обычный 2 5 13" xfId="928"/>
    <cellStyle name="Обычный 2 5 13 2" xfId="1985"/>
    <cellStyle name="Обычный 2 5 14" xfId="1061"/>
    <cellStyle name="Обычный 2 5 15" xfId="1263"/>
    <cellStyle name="Обычный 2 5 16" xfId="1997"/>
    <cellStyle name="Обычный 2 5 2" xfId="53"/>
    <cellStyle name="Обычный 2 5 2 10" xfId="355"/>
    <cellStyle name="Обычный 2 5 2 10 2" xfId="763"/>
    <cellStyle name="Обычный 2 5 2 10 2 2" xfId="1821"/>
    <cellStyle name="Обычный 2 5 2 10 3" xfId="1413"/>
    <cellStyle name="Обычный 2 5 2 10 4" xfId="2209"/>
    <cellStyle name="Обычный 2 5 2 11" xfId="527"/>
    <cellStyle name="Обычный 2 5 2 11 2" xfId="1585"/>
    <cellStyle name="Обычный 2 5 2 12" xfId="935"/>
    <cellStyle name="Обычный 2 5 2 12 2" xfId="1991"/>
    <cellStyle name="Обычный 2 5 2 13" xfId="1062"/>
    <cellStyle name="Обычный 2 5 2 14" xfId="1257"/>
    <cellStyle name="Обычный 2 5 2 15" xfId="2003"/>
    <cellStyle name="Обычный 2 5 2 2" xfId="70"/>
    <cellStyle name="Обычный 2 5 2 2 2" xfId="191"/>
    <cellStyle name="Обычный 2 5 2 2 2 2" xfId="419"/>
    <cellStyle name="Обычный 2 5 2 2 2 2 2" xfId="827"/>
    <cellStyle name="Обычный 2 5 2 2 2 2 2 2" xfId="1885"/>
    <cellStyle name="Обычный 2 5 2 2 2 2 3" xfId="1477"/>
    <cellStyle name="Обычный 2 5 2 2 2 2 4" xfId="2269"/>
    <cellStyle name="Обычный 2 5 2 2 2 3" xfId="599"/>
    <cellStyle name="Обычный 2 5 2 2 2 3 2" xfId="1657"/>
    <cellStyle name="Обычный 2 5 2 2 2 4" xfId="1064"/>
    <cellStyle name="Обычный 2 5 2 2 2 5" xfId="1123"/>
    <cellStyle name="Обычный 2 5 2 2 2 6" xfId="2063"/>
    <cellStyle name="Обычный 2 5 2 2 3" xfId="265"/>
    <cellStyle name="Обычный 2 5 2 2 3 2" xfId="489"/>
    <cellStyle name="Обычный 2 5 2 2 3 2 2" xfId="897"/>
    <cellStyle name="Обычный 2 5 2 2 3 2 2 2" xfId="1955"/>
    <cellStyle name="Обычный 2 5 2 2 3 2 3" xfId="1547"/>
    <cellStyle name="Обычный 2 5 2 2 3 2 4" xfId="2331"/>
    <cellStyle name="Обычный 2 5 2 2 3 3" xfId="673"/>
    <cellStyle name="Обычный 2 5 2 2 3 3 2" xfId="1731"/>
    <cellStyle name="Обычный 2 5 2 2 3 4" xfId="1065"/>
    <cellStyle name="Обычный 2 5 2 2 3 5" xfId="1329"/>
    <cellStyle name="Обычный 2 5 2 2 3 6" xfId="2125"/>
    <cellStyle name="Обычный 2 5 2 2 4" xfId="319"/>
    <cellStyle name="Обычный 2 5 2 2 4 2" xfId="727"/>
    <cellStyle name="Обычный 2 5 2 2 4 2 2" xfId="1785"/>
    <cellStyle name="Обычный 2 5 2 2 4 3" xfId="1377"/>
    <cellStyle name="Обычный 2 5 2 2 4 4" xfId="2173"/>
    <cellStyle name="Обычный 2 5 2 2 5" xfId="367"/>
    <cellStyle name="Обычный 2 5 2 2 5 2" xfId="775"/>
    <cellStyle name="Обычный 2 5 2 2 5 2 2" xfId="1833"/>
    <cellStyle name="Обычный 2 5 2 2 5 3" xfId="1425"/>
    <cellStyle name="Обычный 2 5 2 2 5 4" xfId="2221"/>
    <cellStyle name="Обычный 2 5 2 2 6" xfId="541"/>
    <cellStyle name="Обычный 2 5 2 2 6 2" xfId="1599"/>
    <cellStyle name="Обычный 2 5 2 2 7" xfId="1063"/>
    <cellStyle name="Обычный 2 5 2 2 8" xfId="1245"/>
    <cellStyle name="Обычный 2 5 2 2 9" xfId="2015"/>
    <cellStyle name="Обычный 2 5 2 3" xfId="83"/>
    <cellStyle name="Обычный 2 5 2 3 2" xfId="203"/>
    <cellStyle name="Обычный 2 5 2 3 2 2" xfId="431"/>
    <cellStyle name="Обычный 2 5 2 3 2 2 2" xfId="839"/>
    <cellStyle name="Обычный 2 5 2 3 2 2 2 2" xfId="1897"/>
    <cellStyle name="Обычный 2 5 2 3 2 2 3" xfId="1489"/>
    <cellStyle name="Обычный 2 5 2 3 2 2 4" xfId="2281"/>
    <cellStyle name="Обычный 2 5 2 3 2 3" xfId="611"/>
    <cellStyle name="Обычный 2 5 2 3 2 3 2" xfId="1669"/>
    <cellStyle name="Обычный 2 5 2 3 2 4" xfId="1067"/>
    <cellStyle name="Обычный 2 5 2 3 2 5" xfId="1279"/>
    <cellStyle name="Обычный 2 5 2 3 2 6" xfId="2075"/>
    <cellStyle name="Обычный 2 5 2 3 3" xfId="277"/>
    <cellStyle name="Обычный 2 5 2 3 3 2" xfId="501"/>
    <cellStyle name="Обычный 2 5 2 3 3 2 2" xfId="909"/>
    <cellStyle name="Обычный 2 5 2 3 3 2 2 2" xfId="1967"/>
    <cellStyle name="Обычный 2 5 2 3 3 2 3" xfId="1559"/>
    <cellStyle name="Обычный 2 5 2 3 3 2 4" xfId="2343"/>
    <cellStyle name="Обычный 2 5 2 3 3 3" xfId="685"/>
    <cellStyle name="Обычный 2 5 2 3 3 3 2" xfId="1743"/>
    <cellStyle name="Обычный 2 5 2 3 3 4" xfId="1068"/>
    <cellStyle name="Обычный 2 5 2 3 3 5" xfId="1341"/>
    <cellStyle name="Обычный 2 5 2 3 3 6" xfId="2137"/>
    <cellStyle name="Обычный 2 5 2 3 4" xfId="331"/>
    <cellStyle name="Обычный 2 5 2 3 4 2" xfId="739"/>
    <cellStyle name="Обычный 2 5 2 3 4 2 2" xfId="1797"/>
    <cellStyle name="Обычный 2 5 2 3 4 3" xfId="1389"/>
    <cellStyle name="Обычный 2 5 2 3 4 4" xfId="2185"/>
    <cellStyle name="Обычный 2 5 2 3 5" xfId="379"/>
    <cellStyle name="Обычный 2 5 2 3 5 2" xfId="787"/>
    <cellStyle name="Обычный 2 5 2 3 5 2 2" xfId="1845"/>
    <cellStyle name="Обычный 2 5 2 3 5 3" xfId="1437"/>
    <cellStyle name="Обычный 2 5 2 3 5 4" xfId="2233"/>
    <cellStyle name="Обычный 2 5 2 3 6" xfId="553"/>
    <cellStyle name="Обычный 2 5 2 3 6 2" xfId="1611"/>
    <cellStyle name="Обычный 2 5 2 3 7" xfId="1066"/>
    <cellStyle name="Обычный 2 5 2 3 8" xfId="1233"/>
    <cellStyle name="Обычный 2 5 2 3 9" xfId="2027"/>
    <cellStyle name="Обычный 2 5 2 4" xfId="96"/>
    <cellStyle name="Обычный 2 5 2 4 2" xfId="1069"/>
    <cellStyle name="Обычный 2 5 2 5" xfId="162"/>
    <cellStyle name="Обычный 2 5 2 5 2" xfId="220"/>
    <cellStyle name="Обычный 2 5 2 5 2 2" xfId="448"/>
    <cellStyle name="Обычный 2 5 2 5 2 2 2" xfId="856"/>
    <cellStyle name="Обычный 2 5 2 5 2 2 2 2" xfId="1914"/>
    <cellStyle name="Обычный 2 5 2 5 2 2 3" xfId="1506"/>
    <cellStyle name="Обычный 2 5 2 5 2 2 4" xfId="2293"/>
    <cellStyle name="Обычный 2 5 2 5 2 3" xfId="628"/>
    <cellStyle name="Обычный 2 5 2 5 2 3 2" xfId="1686"/>
    <cellStyle name="Обычный 2 5 2 5 2 4" xfId="1071"/>
    <cellStyle name="Обычный 2 5 2 5 2 5" xfId="1291"/>
    <cellStyle name="Обычный 2 5 2 5 2 6" xfId="2087"/>
    <cellStyle name="Обычный 2 5 2 5 3" xfId="294"/>
    <cellStyle name="Обычный 2 5 2 5 3 2" xfId="513"/>
    <cellStyle name="Обычный 2 5 2 5 3 2 2" xfId="921"/>
    <cellStyle name="Обычный 2 5 2 5 3 2 2 2" xfId="1979"/>
    <cellStyle name="Обычный 2 5 2 5 3 2 3" xfId="1571"/>
    <cellStyle name="Обычный 2 5 2 5 3 2 4" xfId="2355"/>
    <cellStyle name="Обычный 2 5 2 5 3 3" xfId="702"/>
    <cellStyle name="Обычный 2 5 2 5 3 3 2" xfId="1760"/>
    <cellStyle name="Обычный 2 5 2 5 3 4" xfId="1072"/>
    <cellStyle name="Обычный 2 5 2 5 3 5" xfId="1353"/>
    <cellStyle name="Обычный 2 5 2 5 3 6" xfId="2149"/>
    <cellStyle name="Обычный 2 5 2 5 4" xfId="343"/>
    <cellStyle name="Обычный 2 5 2 5 4 2" xfId="751"/>
    <cellStyle name="Обычный 2 5 2 5 4 2 2" xfId="1809"/>
    <cellStyle name="Обычный 2 5 2 5 4 3" xfId="1401"/>
    <cellStyle name="Обычный 2 5 2 5 4 4" xfId="2197"/>
    <cellStyle name="Обычный 2 5 2 5 5" xfId="391"/>
    <cellStyle name="Обычный 2 5 2 5 5 2" xfId="799"/>
    <cellStyle name="Обычный 2 5 2 5 5 2 2" xfId="1857"/>
    <cellStyle name="Обычный 2 5 2 5 5 3" xfId="1449"/>
    <cellStyle name="Обычный 2 5 2 5 5 4" xfId="2245"/>
    <cellStyle name="Обычный 2 5 2 5 6" xfId="570"/>
    <cellStyle name="Обычный 2 5 2 5 6 2" xfId="1628"/>
    <cellStyle name="Обычный 2 5 2 5 7" xfId="1070"/>
    <cellStyle name="Обычный 2 5 2 5 8" xfId="1221"/>
    <cellStyle name="Обычный 2 5 2 5 9" xfId="2039"/>
    <cellStyle name="Обычный 2 5 2 6" xfId="177"/>
    <cellStyle name="Обычный 2 5 2 6 2" xfId="405"/>
    <cellStyle name="Обычный 2 5 2 6 2 2" xfId="813"/>
    <cellStyle name="Обычный 2 5 2 6 2 2 2" xfId="1871"/>
    <cellStyle name="Обычный 2 5 2 6 2 3" xfId="1463"/>
    <cellStyle name="Обычный 2 5 2 6 2 4" xfId="2257"/>
    <cellStyle name="Обычный 2 5 2 6 3" xfId="585"/>
    <cellStyle name="Обычный 2 5 2 6 3 2" xfId="1643"/>
    <cellStyle name="Обычный 2 5 2 6 4" xfId="1073"/>
    <cellStyle name="Обычный 2 5 2 6 5" xfId="940"/>
    <cellStyle name="Обычный 2 5 2 6 6" xfId="2051"/>
    <cellStyle name="Обычный 2 5 2 7" xfId="235"/>
    <cellStyle name="Обычный 2 5 2 7 2" xfId="463"/>
    <cellStyle name="Обычный 2 5 2 7 2 2" xfId="871"/>
    <cellStyle name="Обычный 2 5 2 7 2 2 2" xfId="1929"/>
    <cellStyle name="Обычный 2 5 2 7 2 3" xfId="1521"/>
    <cellStyle name="Обычный 2 5 2 7 2 4" xfId="2305"/>
    <cellStyle name="Обычный 2 5 2 7 3" xfId="643"/>
    <cellStyle name="Обычный 2 5 2 7 3 2" xfId="1701"/>
    <cellStyle name="Обычный 2 5 2 7 4" xfId="1074"/>
    <cellStyle name="Обычный 2 5 2 7 5" xfId="1303"/>
    <cellStyle name="Обычный 2 5 2 7 6" xfId="2099"/>
    <cellStyle name="Обычный 2 5 2 8" xfId="251"/>
    <cellStyle name="Обычный 2 5 2 8 2" xfId="477"/>
    <cellStyle name="Обычный 2 5 2 8 2 2" xfId="885"/>
    <cellStyle name="Обычный 2 5 2 8 2 2 2" xfId="1943"/>
    <cellStyle name="Обычный 2 5 2 8 2 3" xfId="1535"/>
    <cellStyle name="Обычный 2 5 2 8 2 4" xfId="2319"/>
    <cellStyle name="Обычный 2 5 2 8 3" xfId="659"/>
    <cellStyle name="Обычный 2 5 2 8 3 2" xfId="1717"/>
    <cellStyle name="Обычный 2 5 2 8 4" xfId="1075"/>
    <cellStyle name="Обычный 2 5 2 8 5" xfId="1317"/>
    <cellStyle name="Обычный 2 5 2 8 6" xfId="2113"/>
    <cellStyle name="Обычный 2 5 2 9" xfId="307"/>
    <cellStyle name="Обычный 2 5 2 9 2" xfId="715"/>
    <cellStyle name="Обычный 2 5 2 9 2 2" xfId="1773"/>
    <cellStyle name="Обычный 2 5 2 9 3" xfId="1365"/>
    <cellStyle name="Обычный 2 5 2 9 4" xfId="2161"/>
    <cellStyle name="Обычный 2 5 3" xfId="63"/>
    <cellStyle name="Обычный 2 5 3 2" xfId="184"/>
    <cellStyle name="Обычный 2 5 3 2 2" xfId="412"/>
    <cellStyle name="Обычный 2 5 3 2 2 2" xfId="820"/>
    <cellStyle name="Обычный 2 5 3 2 2 2 2" xfId="1878"/>
    <cellStyle name="Обычный 2 5 3 2 2 3" xfId="1470"/>
    <cellStyle name="Обычный 2 5 3 2 2 4" xfId="2263"/>
    <cellStyle name="Обычный 2 5 3 2 3" xfId="592"/>
    <cellStyle name="Обычный 2 5 3 2 3 2" xfId="1650"/>
    <cellStyle name="Обычный 2 5 3 2 4" xfId="1077"/>
    <cellStyle name="Обычный 2 5 3 2 5" xfId="986"/>
    <cellStyle name="Обычный 2 5 3 2 6" xfId="2057"/>
    <cellStyle name="Обычный 2 5 3 3" xfId="258"/>
    <cellStyle name="Обычный 2 5 3 3 2" xfId="483"/>
    <cellStyle name="Обычный 2 5 3 3 2 2" xfId="891"/>
    <cellStyle name="Обычный 2 5 3 3 2 2 2" xfId="1949"/>
    <cellStyle name="Обычный 2 5 3 3 2 3" xfId="1541"/>
    <cellStyle name="Обычный 2 5 3 3 2 4" xfId="2325"/>
    <cellStyle name="Обычный 2 5 3 3 3" xfId="666"/>
    <cellStyle name="Обычный 2 5 3 3 3 2" xfId="1724"/>
    <cellStyle name="Обычный 2 5 3 3 4" xfId="1078"/>
    <cellStyle name="Обычный 2 5 3 3 5" xfId="1323"/>
    <cellStyle name="Обычный 2 5 3 3 6" xfId="2119"/>
    <cellStyle name="Обычный 2 5 3 4" xfId="313"/>
    <cellStyle name="Обычный 2 5 3 4 2" xfId="721"/>
    <cellStyle name="Обычный 2 5 3 4 2 2" xfId="1779"/>
    <cellStyle name="Обычный 2 5 3 4 3" xfId="1371"/>
    <cellStyle name="Обычный 2 5 3 4 4" xfId="2167"/>
    <cellStyle name="Обычный 2 5 3 5" xfId="361"/>
    <cellStyle name="Обычный 2 5 3 5 2" xfId="769"/>
    <cellStyle name="Обычный 2 5 3 5 2 2" xfId="1827"/>
    <cellStyle name="Обычный 2 5 3 5 3" xfId="1419"/>
    <cellStyle name="Обычный 2 5 3 5 4" xfId="2215"/>
    <cellStyle name="Обычный 2 5 3 6" xfId="534"/>
    <cellStyle name="Обычный 2 5 3 6 2" xfId="1592"/>
    <cellStyle name="Обычный 2 5 3 7" xfId="1076"/>
    <cellStyle name="Обычный 2 5 3 8" xfId="1251"/>
    <cellStyle name="Обычный 2 5 3 9" xfId="2009"/>
    <cellStyle name="Обычный 2 5 4" xfId="77"/>
    <cellStyle name="Обычный 2 5 4 2" xfId="197"/>
    <cellStyle name="Обычный 2 5 4 2 2" xfId="425"/>
    <cellStyle name="Обычный 2 5 4 2 2 2" xfId="833"/>
    <cellStyle name="Обычный 2 5 4 2 2 2 2" xfId="1891"/>
    <cellStyle name="Обычный 2 5 4 2 2 3" xfId="1483"/>
    <cellStyle name="Обычный 2 5 4 2 2 4" xfId="2275"/>
    <cellStyle name="Обычный 2 5 4 2 3" xfId="605"/>
    <cellStyle name="Обычный 2 5 4 2 3 2" xfId="1663"/>
    <cellStyle name="Обычный 2 5 4 2 4" xfId="1080"/>
    <cellStyle name="Обычный 2 5 4 2 5" xfId="1273"/>
    <cellStyle name="Обычный 2 5 4 2 6" xfId="2069"/>
    <cellStyle name="Обычный 2 5 4 3" xfId="271"/>
    <cellStyle name="Обычный 2 5 4 3 2" xfId="495"/>
    <cellStyle name="Обычный 2 5 4 3 2 2" xfId="903"/>
    <cellStyle name="Обычный 2 5 4 3 2 2 2" xfId="1961"/>
    <cellStyle name="Обычный 2 5 4 3 2 3" xfId="1553"/>
    <cellStyle name="Обычный 2 5 4 3 2 4" xfId="2337"/>
    <cellStyle name="Обычный 2 5 4 3 3" xfId="679"/>
    <cellStyle name="Обычный 2 5 4 3 3 2" xfId="1737"/>
    <cellStyle name="Обычный 2 5 4 3 4" xfId="1081"/>
    <cellStyle name="Обычный 2 5 4 3 5" xfId="1335"/>
    <cellStyle name="Обычный 2 5 4 3 6" xfId="2131"/>
    <cellStyle name="Обычный 2 5 4 4" xfId="325"/>
    <cellStyle name="Обычный 2 5 4 4 2" xfId="733"/>
    <cellStyle name="Обычный 2 5 4 4 2 2" xfId="1791"/>
    <cellStyle name="Обычный 2 5 4 4 3" xfId="1383"/>
    <cellStyle name="Обычный 2 5 4 4 4" xfId="2179"/>
    <cellStyle name="Обычный 2 5 4 5" xfId="373"/>
    <cellStyle name="Обычный 2 5 4 5 2" xfId="781"/>
    <cellStyle name="Обычный 2 5 4 5 2 2" xfId="1839"/>
    <cellStyle name="Обычный 2 5 4 5 3" xfId="1431"/>
    <cellStyle name="Обычный 2 5 4 5 4" xfId="2227"/>
    <cellStyle name="Обычный 2 5 4 6" xfId="547"/>
    <cellStyle name="Обычный 2 5 4 6 2" xfId="1605"/>
    <cellStyle name="Обычный 2 5 4 7" xfId="1079"/>
    <cellStyle name="Обычный 2 5 4 8" xfId="1239"/>
    <cellStyle name="Обычный 2 5 4 9" xfId="2021"/>
    <cellStyle name="Обычный 2 5 5" xfId="95"/>
    <cellStyle name="Обычный 2 5 5 2" xfId="1082"/>
    <cellStyle name="Обычный 2 5 6" xfId="155"/>
    <cellStyle name="Обычный 2 5 6 2" xfId="213"/>
    <cellStyle name="Обычный 2 5 6 2 2" xfId="441"/>
    <cellStyle name="Обычный 2 5 6 2 2 2" xfId="849"/>
    <cellStyle name="Обычный 2 5 6 2 2 2 2" xfId="1907"/>
    <cellStyle name="Обычный 2 5 6 2 2 3" xfId="1499"/>
    <cellStyle name="Обычный 2 5 6 2 2 4" xfId="2287"/>
    <cellStyle name="Обычный 2 5 6 2 3" xfId="621"/>
    <cellStyle name="Обычный 2 5 6 2 3 2" xfId="1679"/>
    <cellStyle name="Обычный 2 5 6 2 4" xfId="1084"/>
    <cellStyle name="Обычный 2 5 6 2 5" xfId="1285"/>
    <cellStyle name="Обычный 2 5 6 2 6" xfId="2081"/>
    <cellStyle name="Обычный 2 5 6 3" xfId="287"/>
    <cellStyle name="Обычный 2 5 6 3 2" xfId="507"/>
    <cellStyle name="Обычный 2 5 6 3 2 2" xfId="915"/>
    <cellStyle name="Обычный 2 5 6 3 2 2 2" xfId="1973"/>
    <cellStyle name="Обычный 2 5 6 3 2 3" xfId="1565"/>
    <cellStyle name="Обычный 2 5 6 3 2 4" xfId="2349"/>
    <cellStyle name="Обычный 2 5 6 3 3" xfId="695"/>
    <cellStyle name="Обычный 2 5 6 3 3 2" xfId="1753"/>
    <cellStyle name="Обычный 2 5 6 3 4" xfId="1085"/>
    <cellStyle name="Обычный 2 5 6 3 5" xfId="1347"/>
    <cellStyle name="Обычный 2 5 6 3 6" xfId="2143"/>
    <cellStyle name="Обычный 2 5 6 4" xfId="337"/>
    <cellStyle name="Обычный 2 5 6 4 2" xfId="745"/>
    <cellStyle name="Обычный 2 5 6 4 2 2" xfId="1803"/>
    <cellStyle name="Обычный 2 5 6 4 3" xfId="1395"/>
    <cellStyle name="Обычный 2 5 6 4 4" xfId="2191"/>
    <cellStyle name="Обычный 2 5 6 5" xfId="385"/>
    <cellStyle name="Обычный 2 5 6 5 2" xfId="793"/>
    <cellStyle name="Обычный 2 5 6 5 2 2" xfId="1851"/>
    <cellStyle name="Обычный 2 5 6 5 3" xfId="1443"/>
    <cellStyle name="Обычный 2 5 6 5 4" xfId="2239"/>
    <cellStyle name="Обычный 2 5 6 6" xfId="563"/>
    <cellStyle name="Обычный 2 5 6 6 2" xfId="1621"/>
    <cellStyle name="Обычный 2 5 6 7" xfId="1083"/>
    <cellStyle name="Обычный 2 5 6 8" xfId="1227"/>
    <cellStyle name="Обычный 2 5 6 9" xfId="2033"/>
    <cellStyle name="Обычный 2 5 7" xfId="170"/>
    <cellStyle name="Обычный 2 5 7 2" xfId="398"/>
    <cellStyle name="Обычный 2 5 7 2 2" xfId="806"/>
    <cellStyle name="Обычный 2 5 7 2 2 2" xfId="1864"/>
    <cellStyle name="Обычный 2 5 7 2 3" xfId="1456"/>
    <cellStyle name="Обычный 2 5 7 2 4" xfId="2251"/>
    <cellStyle name="Обычный 2 5 7 3" xfId="578"/>
    <cellStyle name="Обычный 2 5 7 3 2" xfId="1636"/>
    <cellStyle name="Обычный 2 5 7 4" xfId="1086"/>
    <cellStyle name="Обычный 2 5 7 5" xfId="1215"/>
    <cellStyle name="Обычный 2 5 7 6" xfId="2045"/>
    <cellStyle name="Обычный 2 5 8" xfId="228"/>
    <cellStyle name="Обычный 2 5 8 2" xfId="456"/>
    <cellStyle name="Обычный 2 5 8 2 2" xfId="864"/>
    <cellStyle name="Обычный 2 5 8 2 2 2" xfId="1922"/>
    <cellStyle name="Обычный 2 5 8 2 3" xfId="1514"/>
    <cellStyle name="Обычный 2 5 8 2 4" xfId="2299"/>
    <cellStyle name="Обычный 2 5 8 3" xfId="636"/>
    <cellStyle name="Обычный 2 5 8 3 2" xfId="1694"/>
    <cellStyle name="Обычный 2 5 8 4" xfId="1087"/>
    <cellStyle name="Обычный 2 5 8 5" xfId="1297"/>
    <cellStyle name="Обычный 2 5 8 6" xfId="2093"/>
    <cellStyle name="Обычный 2 5 9" xfId="244"/>
    <cellStyle name="Обычный 2 5 9 2" xfId="471"/>
    <cellStyle name="Обычный 2 5 9 2 2" xfId="879"/>
    <cellStyle name="Обычный 2 5 9 2 2 2" xfId="1937"/>
    <cellStyle name="Обычный 2 5 9 2 3" xfId="1529"/>
    <cellStyle name="Обычный 2 5 9 2 4" xfId="2313"/>
    <cellStyle name="Обычный 2 5 9 3" xfId="652"/>
    <cellStyle name="Обычный 2 5 9 3 2" xfId="1710"/>
    <cellStyle name="Обычный 2 5 9 4" xfId="1088"/>
    <cellStyle name="Обычный 2 5 9 5" xfId="1311"/>
    <cellStyle name="Обычный 2 5 9 6" xfId="2107"/>
    <cellStyle name="Обычный 2 6" xfId="48"/>
    <cellStyle name="Обычный 2 6 10" xfId="351"/>
    <cellStyle name="Обычный 2 6 10 2" xfId="759"/>
    <cellStyle name="Обычный 2 6 10 2 2" xfId="1817"/>
    <cellStyle name="Обычный 2 6 10 3" xfId="1409"/>
    <cellStyle name="Обычный 2 6 10 4" xfId="2205"/>
    <cellStyle name="Обычный 2 6 11" xfId="522"/>
    <cellStyle name="Обычный 2 6 11 2" xfId="1580"/>
    <cellStyle name="Обычный 2 6 12" xfId="930"/>
    <cellStyle name="Обычный 2 6 12 2" xfId="1987"/>
    <cellStyle name="Обычный 2 6 13" xfId="1089"/>
    <cellStyle name="Обычный 2 6 14" xfId="1261"/>
    <cellStyle name="Обычный 2 6 15" xfId="1999"/>
    <cellStyle name="Обычный 2 6 2" xfId="65"/>
    <cellStyle name="Обычный 2 6 2 2" xfId="186"/>
    <cellStyle name="Обычный 2 6 2 2 2" xfId="414"/>
    <cellStyle name="Обычный 2 6 2 2 2 2" xfId="822"/>
    <cellStyle name="Обычный 2 6 2 2 2 2 2" xfId="1880"/>
    <cellStyle name="Обычный 2 6 2 2 2 3" xfId="1472"/>
    <cellStyle name="Обычный 2 6 2 2 2 4" xfId="2265"/>
    <cellStyle name="Обычный 2 6 2 2 3" xfId="594"/>
    <cellStyle name="Обычный 2 6 2 2 3 2" xfId="1652"/>
    <cellStyle name="Обычный 2 6 2 2 4" xfId="1091"/>
    <cellStyle name="Обычный 2 6 2 2 5" xfId="1021"/>
    <cellStyle name="Обычный 2 6 2 2 6" xfId="2059"/>
    <cellStyle name="Обычный 2 6 2 3" xfId="260"/>
    <cellStyle name="Обычный 2 6 2 3 2" xfId="485"/>
    <cellStyle name="Обычный 2 6 2 3 2 2" xfId="893"/>
    <cellStyle name="Обычный 2 6 2 3 2 2 2" xfId="1951"/>
    <cellStyle name="Обычный 2 6 2 3 2 3" xfId="1543"/>
    <cellStyle name="Обычный 2 6 2 3 2 4" xfId="2327"/>
    <cellStyle name="Обычный 2 6 2 3 3" xfId="668"/>
    <cellStyle name="Обычный 2 6 2 3 3 2" xfId="1726"/>
    <cellStyle name="Обычный 2 6 2 3 4" xfId="1092"/>
    <cellStyle name="Обычный 2 6 2 3 5" xfId="1325"/>
    <cellStyle name="Обычный 2 6 2 3 6" xfId="2121"/>
    <cellStyle name="Обычный 2 6 2 4" xfId="315"/>
    <cellStyle name="Обычный 2 6 2 4 2" xfId="723"/>
    <cellStyle name="Обычный 2 6 2 4 2 2" xfId="1781"/>
    <cellStyle name="Обычный 2 6 2 4 3" xfId="1373"/>
    <cellStyle name="Обычный 2 6 2 4 4" xfId="2169"/>
    <cellStyle name="Обычный 2 6 2 5" xfId="363"/>
    <cellStyle name="Обычный 2 6 2 5 2" xfId="771"/>
    <cellStyle name="Обычный 2 6 2 5 2 2" xfId="1829"/>
    <cellStyle name="Обычный 2 6 2 5 3" xfId="1421"/>
    <cellStyle name="Обычный 2 6 2 5 4" xfId="2217"/>
    <cellStyle name="Обычный 2 6 2 6" xfId="536"/>
    <cellStyle name="Обычный 2 6 2 6 2" xfId="1594"/>
    <cellStyle name="Обычный 2 6 2 7" xfId="1090"/>
    <cellStyle name="Обычный 2 6 2 8" xfId="1249"/>
    <cellStyle name="Обычный 2 6 2 9" xfId="2011"/>
    <cellStyle name="Обычный 2 6 3" xfId="79"/>
    <cellStyle name="Обычный 2 6 3 2" xfId="199"/>
    <cellStyle name="Обычный 2 6 3 2 2" xfId="427"/>
    <cellStyle name="Обычный 2 6 3 2 2 2" xfId="835"/>
    <cellStyle name="Обычный 2 6 3 2 2 2 2" xfId="1893"/>
    <cellStyle name="Обычный 2 6 3 2 2 3" xfId="1485"/>
    <cellStyle name="Обычный 2 6 3 2 2 4" xfId="2277"/>
    <cellStyle name="Обычный 2 6 3 2 3" xfId="607"/>
    <cellStyle name="Обычный 2 6 3 2 3 2" xfId="1665"/>
    <cellStyle name="Обычный 2 6 3 2 4" xfId="1094"/>
    <cellStyle name="Обычный 2 6 3 2 5" xfId="1275"/>
    <cellStyle name="Обычный 2 6 3 2 6" xfId="2071"/>
    <cellStyle name="Обычный 2 6 3 3" xfId="273"/>
    <cellStyle name="Обычный 2 6 3 3 2" xfId="497"/>
    <cellStyle name="Обычный 2 6 3 3 2 2" xfId="905"/>
    <cellStyle name="Обычный 2 6 3 3 2 2 2" xfId="1963"/>
    <cellStyle name="Обычный 2 6 3 3 2 3" xfId="1555"/>
    <cellStyle name="Обычный 2 6 3 3 2 4" xfId="2339"/>
    <cellStyle name="Обычный 2 6 3 3 3" xfId="681"/>
    <cellStyle name="Обычный 2 6 3 3 3 2" xfId="1739"/>
    <cellStyle name="Обычный 2 6 3 3 4" xfId="1095"/>
    <cellStyle name="Обычный 2 6 3 3 5" xfId="1337"/>
    <cellStyle name="Обычный 2 6 3 3 6" xfId="2133"/>
    <cellStyle name="Обычный 2 6 3 4" xfId="327"/>
    <cellStyle name="Обычный 2 6 3 4 2" xfId="735"/>
    <cellStyle name="Обычный 2 6 3 4 2 2" xfId="1793"/>
    <cellStyle name="Обычный 2 6 3 4 3" xfId="1385"/>
    <cellStyle name="Обычный 2 6 3 4 4" xfId="2181"/>
    <cellStyle name="Обычный 2 6 3 5" xfId="375"/>
    <cellStyle name="Обычный 2 6 3 5 2" xfId="783"/>
    <cellStyle name="Обычный 2 6 3 5 2 2" xfId="1841"/>
    <cellStyle name="Обычный 2 6 3 5 3" xfId="1433"/>
    <cellStyle name="Обычный 2 6 3 5 4" xfId="2229"/>
    <cellStyle name="Обычный 2 6 3 6" xfId="549"/>
    <cellStyle name="Обычный 2 6 3 6 2" xfId="1607"/>
    <cellStyle name="Обычный 2 6 3 7" xfId="1093"/>
    <cellStyle name="Обычный 2 6 3 8" xfId="1237"/>
    <cellStyle name="Обычный 2 6 3 9" xfId="2023"/>
    <cellStyle name="Обычный 2 6 4" xfId="97"/>
    <cellStyle name="Обычный 2 6 4 2" xfId="1096"/>
    <cellStyle name="Обычный 2 6 5" xfId="157"/>
    <cellStyle name="Обычный 2 6 5 2" xfId="215"/>
    <cellStyle name="Обычный 2 6 5 2 2" xfId="443"/>
    <cellStyle name="Обычный 2 6 5 2 2 2" xfId="851"/>
    <cellStyle name="Обычный 2 6 5 2 2 2 2" xfId="1909"/>
    <cellStyle name="Обычный 2 6 5 2 2 3" xfId="1501"/>
    <cellStyle name="Обычный 2 6 5 2 2 4" xfId="2289"/>
    <cellStyle name="Обычный 2 6 5 2 3" xfId="623"/>
    <cellStyle name="Обычный 2 6 5 2 3 2" xfId="1681"/>
    <cellStyle name="Обычный 2 6 5 2 4" xfId="1098"/>
    <cellStyle name="Обычный 2 6 5 2 5" xfId="1287"/>
    <cellStyle name="Обычный 2 6 5 2 6" xfId="2083"/>
    <cellStyle name="Обычный 2 6 5 3" xfId="289"/>
    <cellStyle name="Обычный 2 6 5 3 2" xfId="509"/>
    <cellStyle name="Обычный 2 6 5 3 2 2" xfId="917"/>
    <cellStyle name="Обычный 2 6 5 3 2 2 2" xfId="1975"/>
    <cellStyle name="Обычный 2 6 5 3 2 3" xfId="1567"/>
    <cellStyle name="Обычный 2 6 5 3 2 4" xfId="2351"/>
    <cellStyle name="Обычный 2 6 5 3 3" xfId="697"/>
    <cellStyle name="Обычный 2 6 5 3 3 2" xfId="1755"/>
    <cellStyle name="Обычный 2 6 5 3 4" xfId="1099"/>
    <cellStyle name="Обычный 2 6 5 3 5" xfId="1349"/>
    <cellStyle name="Обычный 2 6 5 3 6" xfId="2145"/>
    <cellStyle name="Обычный 2 6 5 4" xfId="339"/>
    <cellStyle name="Обычный 2 6 5 4 2" xfId="747"/>
    <cellStyle name="Обычный 2 6 5 4 2 2" xfId="1805"/>
    <cellStyle name="Обычный 2 6 5 4 3" xfId="1397"/>
    <cellStyle name="Обычный 2 6 5 4 4" xfId="2193"/>
    <cellStyle name="Обычный 2 6 5 5" xfId="387"/>
    <cellStyle name="Обычный 2 6 5 5 2" xfId="795"/>
    <cellStyle name="Обычный 2 6 5 5 2 2" xfId="1853"/>
    <cellStyle name="Обычный 2 6 5 5 3" xfId="1445"/>
    <cellStyle name="Обычный 2 6 5 5 4" xfId="2241"/>
    <cellStyle name="Обычный 2 6 5 6" xfId="565"/>
    <cellStyle name="Обычный 2 6 5 6 2" xfId="1623"/>
    <cellStyle name="Обычный 2 6 5 7" xfId="1097"/>
    <cellStyle name="Обычный 2 6 5 8" xfId="1225"/>
    <cellStyle name="Обычный 2 6 5 9" xfId="2035"/>
    <cellStyle name="Обычный 2 6 6" xfId="172"/>
    <cellStyle name="Обычный 2 6 6 2" xfId="400"/>
    <cellStyle name="Обычный 2 6 6 2 2" xfId="808"/>
    <cellStyle name="Обычный 2 6 6 2 2 2" xfId="1866"/>
    <cellStyle name="Обычный 2 6 6 2 3" xfId="1458"/>
    <cellStyle name="Обычный 2 6 6 2 4" xfId="2253"/>
    <cellStyle name="Обычный 2 6 6 3" xfId="580"/>
    <cellStyle name="Обычный 2 6 6 3 2" xfId="1638"/>
    <cellStyle name="Обычный 2 6 6 4" xfId="1100"/>
    <cellStyle name="Обычный 2 6 6 5" xfId="1213"/>
    <cellStyle name="Обычный 2 6 6 6" xfId="2047"/>
    <cellStyle name="Обычный 2 6 7" xfId="230"/>
    <cellStyle name="Обычный 2 6 7 2" xfId="458"/>
    <cellStyle name="Обычный 2 6 7 2 2" xfId="866"/>
    <cellStyle name="Обычный 2 6 7 2 2 2" xfId="1924"/>
    <cellStyle name="Обычный 2 6 7 2 3" xfId="1516"/>
    <cellStyle name="Обычный 2 6 7 2 4" xfId="2301"/>
    <cellStyle name="Обычный 2 6 7 3" xfId="638"/>
    <cellStyle name="Обычный 2 6 7 3 2" xfId="1696"/>
    <cellStyle name="Обычный 2 6 7 4" xfId="1101"/>
    <cellStyle name="Обычный 2 6 7 5" xfId="1299"/>
    <cellStyle name="Обычный 2 6 7 6" xfId="2095"/>
    <cellStyle name="Обычный 2 6 8" xfId="246"/>
    <cellStyle name="Обычный 2 6 8 2" xfId="473"/>
    <cellStyle name="Обычный 2 6 8 2 2" xfId="881"/>
    <cellStyle name="Обычный 2 6 8 2 2 2" xfId="1939"/>
    <cellStyle name="Обычный 2 6 8 2 3" xfId="1531"/>
    <cellStyle name="Обычный 2 6 8 2 4" xfId="2315"/>
    <cellStyle name="Обычный 2 6 8 3" xfId="654"/>
    <cellStyle name="Обычный 2 6 8 3 2" xfId="1712"/>
    <cellStyle name="Обычный 2 6 8 4" xfId="1102"/>
    <cellStyle name="Обычный 2 6 8 5" xfId="1313"/>
    <cellStyle name="Обычный 2 6 8 6" xfId="2109"/>
    <cellStyle name="Обычный 2 6 9" xfId="303"/>
    <cellStyle name="Обычный 2 6 9 2" xfId="711"/>
    <cellStyle name="Обычный 2 6 9 2 2" xfId="1769"/>
    <cellStyle name="Обычный 2 6 9 3" xfId="1361"/>
    <cellStyle name="Обычный 2 6 9 4" xfId="2157"/>
    <cellStyle name="Обычный 2 7" xfId="58"/>
    <cellStyle name="Обычный 2 7 2" xfId="179"/>
    <cellStyle name="Обычный 2 7 2 2" xfId="407"/>
    <cellStyle name="Обычный 2 7 2 2 2" xfId="815"/>
    <cellStyle name="Обычный 2 7 2 2 2 2" xfId="1873"/>
    <cellStyle name="Обычный 2 7 2 2 3" xfId="1465"/>
    <cellStyle name="Обычный 2 7 2 2 4" xfId="2259"/>
    <cellStyle name="Обычный 2 7 2 3" xfId="587"/>
    <cellStyle name="Обычный 2 7 2 3 2" xfId="1645"/>
    <cellStyle name="Обычный 2 7 2 4" xfId="1104"/>
    <cellStyle name="Обычный 2 7 2 5" xfId="951"/>
    <cellStyle name="Обычный 2 7 2 6" xfId="2053"/>
    <cellStyle name="Обычный 2 7 3" xfId="253"/>
    <cellStyle name="Обычный 2 7 3 2" xfId="479"/>
    <cellStyle name="Обычный 2 7 3 2 2" xfId="887"/>
    <cellStyle name="Обычный 2 7 3 2 2 2" xfId="1945"/>
    <cellStyle name="Обычный 2 7 3 2 3" xfId="1537"/>
    <cellStyle name="Обычный 2 7 3 2 4" xfId="2321"/>
    <cellStyle name="Обычный 2 7 3 3" xfId="661"/>
    <cellStyle name="Обычный 2 7 3 3 2" xfId="1719"/>
    <cellStyle name="Обычный 2 7 3 4" xfId="1105"/>
    <cellStyle name="Обычный 2 7 3 5" xfId="1319"/>
    <cellStyle name="Обычный 2 7 3 6" xfId="2115"/>
    <cellStyle name="Обычный 2 7 4" xfId="309"/>
    <cellStyle name="Обычный 2 7 4 2" xfId="717"/>
    <cellStyle name="Обычный 2 7 4 2 2" xfId="1775"/>
    <cellStyle name="Обычный 2 7 4 3" xfId="1367"/>
    <cellStyle name="Обычный 2 7 4 4" xfId="2163"/>
    <cellStyle name="Обычный 2 7 5" xfId="357"/>
    <cellStyle name="Обычный 2 7 5 2" xfId="765"/>
    <cellStyle name="Обычный 2 7 5 2 2" xfId="1823"/>
    <cellStyle name="Обычный 2 7 5 3" xfId="1415"/>
    <cellStyle name="Обычный 2 7 5 4" xfId="2211"/>
    <cellStyle name="Обычный 2 7 6" xfId="529"/>
    <cellStyle name="Обычный 2 7 6 2" xfId="1587"/>
    <cellStyle name="Обычный 2 7 7" xfId="1103"/>
    <cellStyle name="Обычный 2 7 8" xfId="1255"/>
    <cellStyle name="Обычный 2 7 9" xfId="2005"/>
    <cellStyle name="Обычный 2 8" xfId="73"/>
    <cellStyle name="Обычный 2 8 2" xfId="193"/>
    <cellStyle name="Обычный 2 8 2 2" xfId="421"/>
    <cellStyle name="Обычный 2 8 2 2 2" xfId="829"/>
    <cellStyle name="Обычный 2 8 2 2 2 2" xfId="1887"/>
    <cellStyle name="Обычный 2 8 2 2 3" xfId="1479"/>
    <cellStyle name="Обычный 2 8 2 2 4" xfId="2271"/>
    <cellStyle name="Обычный 2 8 2 3" xfId="601"/>
    <cellStyle name="Обычный 2 8 2 3 2" xfId="1659"/>
    <cellStyle name="Обычный 2 8 2 4" xfId="1107"/>
    <cellStyle name="Обычный 2 8 2 5" xfId="1269"/>
    <cellStyle name="Обычный 2 8 2 6" xfId="2065"/>
    <cellStyle name="Обычный 2 8 3" xfId="267"/>
    <cellStyle name="Обычный 2 8 3 2" xfId="491"/>
    <cellStyle name="Обычный 2 8 3 2 2" xfId="899"/>
    <cellStyle name="Обычный 2 8 3 2 2 2" xfId="1957"/>
    <cellStyle name="Обычный 2 8 3 2 3" xfId="1549"/>
    <cellStyle name="Обычный 2 8 3 2 4" xfId="2333"/>
    <cellStyle name="Обычный 2 8 3 3" xfId="675"/>
    <cellStyle name="Обычный 2 8 3 3 2" xfId="1733"/>
    <cellStyle name="Обычный 2 8 3 4" xfId="1108"/>
    <cellStyle name="Обычный 2 8 3 5" xfId="1331"/>
    <cellStyle name="Обычный 2 8 3 6" xfId="2127"/>
    <cellStyle name="Обычный 2 8 4" xfId="321"/>
    <cellStyle name="Обычный 2 8 4 2" xfId="729"/>
    <cellStyle name="Обычный 2 8 4 2 2" xfId="1787"/>
    <cellStyle name="Обычный 2 8 4 3" xfId="1379"/>
    <cellStyle name="Обычный 2 8 4 4" xfId="2175"/>
    <cellStyle name="Обычный 2 8 5" xfId="369"/>
    <cellStyle name="Обычный 2 8 5 2" xfId="777"/>
    <cellStyle name="Обычный 2 8 5 2 2" xfId="1835"/>
    <cellStyle name="Обычный 2 8 5 3" xfId="1427"/>
    <cellStyle name="Обычный 2 8 5 4" xfId="2223"/>
    <cellStyle name="Обычный 2 8 6" xfId="543"/>
    <cellStyle name="Обычный 2 8 6 2" xfId="1601"/>
    <cellStyle name="Обычный 2 8 7" xfId="1106"/>
    <cellStyle name="Обычный 2 8 8" xfId="1243"/>
    <cellStyle name="Обычный 2 8 9" xfId="2017"/>
    <cellStyle name="Обычный 2 9" xfId="90"/>
    <cellStyle name="Обычный 2 9 2" xfId="1109"/>
    <cellStyle name="Обычный 3" xfId="5"/>
    <cellStyle name="Обычный 3 2" xfId="22"/>
    <cellStyle name="Обычный 3 2 2" xfId="99"/>
    <cellStyle name="Обычный 3 2 2 2" xfId="1111"/>
    <cellStyle name="Обычный 3 3" xfId="43"/>
    <cellStyle name="Обычный 3 3 2" xfId="100"/>
    <cellStyle name="Обычный 3 3 2 2" xfId="1113"/>
    <cellStyle name="Обычный 3 3 3" xfId="1112"/>
    <cellStyle name="Обычный 3 4" xfId="98"/>
    <cellStyle name="Обычный 3 4 2" xfId="1114"/>
    <cellStyle name="Обычный 4" xfId="11"/>
    <cellStyle name="Обычный 4 10" xfId="150"/>
    <cellStyle name="Обычный 4 10 2" xfId="208"/>
    <cellStyle name="Обычный 4 10 2 2" xfId="436"/>
    <cellStyle name="Обычный 4 10 2 2 2" xfId="844"/>
    <cellStyle name="Обычный 4 10 2 2 2 2" xfId="1902"/>
    <cellStyle name="Обычный 4 10 2 2 3" xfId="1494"/>
    <cellStyle name="Обычный 4 10 2 2 4" xfId="2284"/>
    <cellStyle name="Обычный 4 10 2 3" xfId="616"/>
    <cellStyle name="Обычный 4 10 2 3 2" xfId="1674"/>
    <cellStyle name="Обычный 4 10 2 4" xfId="1117"/>
    <cellStyle name="Обычный 4 10 2 5" xfId="1282"/>
    <cellStyle name="Обычный 4 10 2 6" xfId="2078"/>
    <cellStyle name="Обычный 4 10 3" xfId="282"/>
    <cellStyle name="Обычный 4 10 3 2" xfId="504"/>
    <cellStyle name="Обычный 4 10 3 2 2" xfId="912"/>
    <cellStyle name="Обычный 4 10 3 2 2 2" xfId="1970"/>
    <cellStyle name="Обычный 4 10 3 2 3" xfId="1562"/>
    <cellStyle name="Обычный 4 10 3 2 4" xfId="2346"/>
    <cellStyle name="Обычный 4 10 3 3" xfId="690"/>
    <cellStyle name="Обычный 4 10 3 3 2" xfId="1748"/>
    <cellStyle name="Обычный 4 10 3 4" xfId="1118"/>
    <cellStyle name="Обычный 4 10 3 5" xfId="1344"/>
    <cellStyle name="Обычный 4 10 3 6" xfId="2140"/>
    <cellStyle name="Обычный 4 10 4" xfId="334"/>
    <cellStyle name="Обычный 4 10 4 2" xfId="742"/>
    <cellStyle name="Обычный 4 10 4 2 2" xfId="1800"/>
    <cellStyle name="Обычный 4 10 4 3" xfId="1392"/>
    <cellStyle name="Обычный 4 10 4 4" xfId="2188"/>
    <cellStyle name="Обычный 4 10 5" xfId="382"/>
    <cellStyle name="Обычный 4 10 5 2" xfId="790"/>
    <cellStyle name="Обычный 4 10 5 2 2" xfId="1848"/>
    <cellStyle name="Обычный 4 10 5 3" xfId="1440"/>
    <cellStyle name="Обычный 4 10 5 4" xfId="2236"/>
    <cellStyle name="Обычный 4 10 6" xfId="558"/>
    <cellStyle name="Обычный 4 10 6 2" xfId="1616"/>
    <cellStyle name="Обычный 4 10 7" xfId="1116"/>
    <cellStyle name="Обычный 4 10 8" xfId="1230"/>
    <cellStyle name="Обычный 4 10 9" xfId="2030"/>
    <cellStyle name="Обычный 4 11" xfId="166"/>
    <cellStyle name="Обычный 4 11 2" xfId="394"/>
    <cellStyle name="Обычный 4 11 2 2" xfId="802"/>
    <cellStyle name="Обычный 4 11 2 2 2" xfId="1860"/>
    <cellStyle name="Обычный 4 11 2 3" xfId="1452"/>
    <cellStyle name="Обычный 4 11 2 4" xfId="2248"/>
    <cellStyle name="Обычный 4 11 3" xfId="574"/>
    <cellStyle name="Обычный 4 11 3 2" xfId="1632"/>
    <cellStyle name="Обычный 4 11 4" xfId="1119"/>
    <cellStyle name="Обычный 4 11 5" xfId="1218"/>
    <cellStyle name="Обычный 4 11 6" xfId="2042"/>
    <cellStyle name="Обычный 4 12" xfId="224"/>
    <cellStyle name="Обычный 4 12 2" xfId="452"/>
    <cellStyle name="Обычный 4 12 2 2" xfId="860"/>
    <cellStyle name="Обычный 4 12 2 2 2" xfId="1918"/>
    <cellStyle name="Обычный 4 12 2 3" xfId="1510"/>
    <cellStyle name="Обычный 4 12 2 4" xfId="2296"/>
    <cellStyle name="Обычный 4 12 3" xfId="632"/>
    <cellStyle name="Обычный 4 12 3 2" xfId="1690"/>
    <cellStyle name="Обычный 4 12 4" xfId="1120"/>
    <cellStyle name="Обычный 4 12 5" xfId="1294"/>
    <cellStyle name="Обычный 4 12 6" xfId="2090"/>
    <cellStyle name="Обычный 4 13" xfId="238"/>
    <cellStyle name="Обычный 4 13 2" xfId="466"/>
    <cellStyle name="Обычный 4 13 2 2" xfId="874"/>
    <cellStyle name="Обычный 4 13 2 2 2" xfId="1932"/>
    <cellStyle name="Обычный 4 13 2 3" xfId="1524"/>
    <cellStyle name="Обычный 4 13 2 4" xfId="2308"/>
    <cellStyle name="Обычный 4 13 3" xfId="646"/>
    <cellStyle name="Обычный 4 13 3 2" xfId="1704"/>
    <cellStyle name="Обычный 4 13 4" xfId="1121"/>
    <cellStyle name="Обычный 4 13 5" xfId="1306"/>
    <cellStyle name="Обычный 4 13 6" xfId="2102"/>
    <cellStyle name="Обычный 4 14" xfId="240"/>
    <cellStyle name="Обычный 4 14 2" xfId="468"/>
    <cellStyle name="Обычный 4 14 2 2" xfId="876"/>
    <cellStyle name="Обычный 4 14 2 2 2" xfId="1934"/>
    <cellStyle name="Обычный 4 14 2 3" xfId="1526"/>
    <cellStyle name="Обычный 4 14 2 4" xfId="2310"/>
    <cellStyle name="Обычный 4 14 3" xfId="648"/>
    <cellStyle name="Обычный 4 14 3 2" xfId="1706"/>
    <cellStyle name="Обычный 4 14 4" xfId="1122"/>
    <cellStyle name="Обычный 4 14 5" xfId="1308"/>
    <cellStyle name="Обычный 4 14 6" xfId="2104"/>
    <cellStyle name="Обычный 4 15" xfId="298"/>
    <cellStyle name="Обычный 4 15 2" xfId="706"/>
    <cellStyle name="Обычный 4 15 2 2" xfId="1764"/>
    <cellStyle name="Обычный 4 15 3" xfId="1356"/>
    <cellStyle name="Обычный 4 15 4" xfId="2152"/>
    <cellStyle name="Обычный 4 16" xfId="346"/>
    <cellStyle name="Обычный 4 16 2" xfId="754"/>
    <cellStyle name="Обычный 4 16 2 2" xfId="1812"/>
    <cellStyle name="Обычный 4 16 3" xfId="1404"/>
    <cellStyle name="Обычный 4 16 4" xfId="2200"/>
    <cellStyle name="Обычный 4 17" xfId="516"/>
    <cellStyle name="Обычный 4 17 2" xfId="1574"/>
    <cellStyle name="Обычный 4 18" xfId="924"/>
    <cellStyle name="Обычный 4 18 2" xfId="1982"/>
    <cellStyle name="Обычный 4 19" xfId="1266"/>
    <cellStyle name="Обычный 4 2" xfId="23"/>
    <cellStyle name="Обычный 4 2 2" xfId="102"/>
    <cellStyle name="Обычный 4 2 2 2" xfId="1124"/>
    <cellStyle name="Обычный 4 20" xfId="1994"/>
    <cellStyle name="Обычный 4 3" xfId="27"/>
    <cellStyle name="Обычный 4 3 10" xfId="300"/>
    <cellStyle name="Обычный 4 3 10 2" xfId="708"/>
    <cellStyle name="Обычный 4 3 10 2 2" xfId="1766"/>
    <cellStyle name="Обычный 4 3 10 3" xfId="1358"/>
    <cellStyle name="Обычный 4 3 10 4" xfId="2154"/>
    <cellStyle name="Обычный 4 3 11" xfId="348"/>
    <cellStyle name="Обычный 4 3 11 2" xfId="756"/>
    <cellStyle name="Обычный 4 3 11 2 2" xfId="1814"/>
    <cellStyle name="Обычный 4 3 11 3" xfId="1406"/>
    <cellStyle name="Обычный 4 3 11 4" xfId="2202"/>
    <cellStyle name="Обычный 4 3 12" xfId="519"/>
    <cellStyle name="Обычный 4 3 12 2" xfId="1577"/>
    <cellStyle name="Обычный 4 3 13" xfId="927"/>
    <cellStyle name="Обычный 4 3 13 2" xfId="1984"/>
    <cellStyle name="Обычный 4 3 14" xfId="1125"/>
    <cellStyle name="Обычный 4 3 15" xfId="1264"/>
    <cellStyle name="Обычный 4 3 16" xfId="1996"/>
    <cellStyle name="Обычный 4 3 2" xfId="52"/>
    <cellStyle name="Обычный 4 3 2 10" xfId="354"/>
    <cellStyle name="Обычный 4 3 2 10 2" xfId="762"/>
    <cellStyle name="Обычный 4 3 2 10 2 2" xfId="1820"/>
    <cellStyle name="Обычный 4 3 2 10 3" xfId="1412"/>
    <cellStyle name="Обычный 4 3 2 10 4" xfId="2208"/>
    <cellStyle name="Обычный 4 3 2 11" xfId="526"/>
    <cellStyle name="Обычный 4 3 2 11 2" xfId="1584"/>
    <cellStyle name="Обычный 4 3 2 12" xfId="934"/>
    <cellStyle name="Обычный 4 3 2 12 2" xfId="1990"/>
    <cellStyle name="Обычный 4 3 2 13" xfId="1126"/>
    <cellStyle name="Обычный 4 3 2 14" xfId="1258"/>
    <cellStyle name="Обычный 4 3 2 15" xfId="2002"/>
    <cellStyle name="Обычный 4 3 2 2" xfId="69"/>
    <cellStyle name="Обычный 4 3 2 2 2" xfId="190"/>
    <cellStyle name="Обычный 4 3 2 2 2 2" xfId="418"/>
    <cellStyle name="Обычный 4 3 2 2 2 2 2" xfId="826"/>
    <cellStyle name="Обычный 4 3 2 2 2 2 2 2" xfId="1884"/>
    <cellStyle name="Обычный 4 3 2 2 2 2 3" xfId="1476"/>
    <cellStyle name="Обычный 4 3 2 2 2 2 4" xfId="2268"/>
    <cellStyle name="Обычный 4 3 2 2 2 3" xfId="598"/>
    <cellStyle name="Обычный 4 3 2 2 2 3 2" xfId="1656"/>
    <cellStyle name="Обычный 4 3 2 2 2 4" xfId="1128"/>
    <cellStyle name="Обычный 4 3 2 2 2 5" xfId="1115"/>
    <cellStyle name="Обычный 4 3 2 2 2 6" xfId="2062"/>
    <cellStyle name="Обычный 4 3 2 2 3" xfId="264"/>
    <cellStyle name="Обычный 4 3 2 2 3 2" xfId="488"/>
    <cellStyle name="Обычный 4 3 2 2 3 2 2" xfId="896"/>
    <cellStyle name="Обычный 4 3 2 2 3 2 2 2" xfId="1954"/>
    <cellStyle name="Обычный 4 3 2 2 3 2 3" xfId="1546"/>
    <cellStyle name="Обычный 4 3 2 2 3 2 4" xfId="2330"/>
    <cellStyle name="Обычный 4 3 2 2 3 3" xfId="672"/>
    <cellStyle name="Обычный 4 3 2 2 3 3 2" xfId="1730"/>
    <cellStyle name="Обычный 4 3 2 2 3 4" xfId="1129"/>
    <cellStyle name="Обычный 4 3 2 2 3 5" xfId="1328"/>
    <cellStyle name="Обычный 4 3 2 2 3 6" xfId="2124"/>
    <cellStyle name="Обычный 4 3 2 2 4" xfId="318"/>
    <cellStyle name="Обычный 4 3 2 2 4 2" xfId="726"/>
    <cellStyle name="Обычный 4 3 2 2 4 2 2" xfId="1784"/>
    <cellStyle name="Обычный 4 3 2 2 4 3" xfId="1376"/>
    <cellStyle name="Обычный 4 3 2 2 4 4" xfId="2172"/>
    <cellStyle name="Обычный 4 3 2 2 5" xfId="366"/>
    <cellStyle name="Обычный 4 3 2 2 5 2" xfId="774"/>
    <cellStyle name="Обычный 4 3 2 2 5 2 2" xfId="1832"/>
    <cellStyle name="Обычный 4 3 2 2 5 3" xfId="1424"/>
    <cellStyle name="Обычный 4 3 2 2 5 4" xfId="2220"/>
    <cellStyle name="Обычный 4 3 2 2 6" xfId="540"/>
    <cellStyle name="Обычный 4 3 2 2 6 2" xfId="1598"/>
    <cellStyle name="Обычный 4 3 2 2 7" xfId="1127"/>
    <cellStyle name="Обычный 4 3 2 2 8" xfId="1246"/>
    <cellStyle name="Обычный 4 3 2 2 9" xfId="2014"/>
    <cellStyle name="Обычный 4 3 2 3" xfId="82"/>
    <cellStyle name="Обычный 4 3 2 3 2" xfId="202"/>
    <cellStyle name="Обычный 4 3 2 3 2 2" xfId="430"/>
    <cellStyle name="Обычный 4 3 2 3 2 2 2" xfId="838"/>
    <cellStyle name="Обычный 4 3 2 3 2 2 2 2" xfId="1896"/>
    <cellStyle name="Обычный 4 3 2 3 2 2 3" xfId="1488"/>
    <cellStyle name="Обычный 4 3 2 3 2 2 4" xfId="2280"/>
    <cellStyle name="Обычный 4 3 2 3 2 3" xfId="610"/>
    <cellStyle name="Обычный 4 3 2 3 2 3 2" xfId="1668"/>
    <cellStyle name="Обычный 4 3 2 3 2 4" xfId="1131"/>
    <cellStyle name="Обычный 4 3 2 3 2 5" xfId="1278"/>
    <cellStyle name="Обычный 4 3 2 3 2 6" xfId="2074"/>
    <cellStyle name="Обычный 4 3 2 3 3" xfId="276"/>
    <cellStyle name="Обычный 4 3 2 3 3 2" xfId="500"/>
    <cellStyle name="Обычный 4 3 2 3 3 2 2" xfId="908"/>
    <cellStyle name="Обычный 4 3 2 3 3 2 2 2" xfId="1966"/>
    <cellStyle name="Обычный 4 3 2 3 3 2 3" xfId="1558"/>
    <cellStyle name="Обычный 4 3 2 3 3 2 4" xfId="2342"/>
    <cellStyle name="Обычный 4 3 2 3 3 3" xfId="684"/>
    <cellStyle name="Обычный 4 3 2 3 3 3 2" xfId="1742"/>
    <cellStyle name="Обычный 4 3 2 3 3 4" xfId="1132"/>
    <cellStyle name="Обычный 4 3 2 3 3 5" xfId="1340"/>
    <cellStyle name="Обычный 4 3 2 3 3 6" xfId="2136"/>
    <cellStyle name="Обычный 4 3 2 3 4" xfId="330"/>
    <cellStyle name="Обычный 4 3 2 3 4 2" xfId="738"/>
    <cellStyle name="Обычный 4 3 2 3 4 2 2" xfId="1796"/>
    <cellStyle name="Обычный 4 3 2 3 4 3" xfId="1388"/>
    <cellStyle name="Обычный 4 3 2 3 4 4" xfId="2184"/>
    <cellStyle name="Обычный 4 3 2 3 5" xfId="378"/>
    <cellStyle name="Обычный 4 3 2 3 5 2" xfId="786"/>
    <cellStyle name="Обычный 4 3 2 3 5 2 2" xfId="1844"/>
    <cellStyle name="Обычный 4 3 2 3 5 3" xfId="1436"/>
    <cellStyle name="Обычный 4 3 2 3 5 4" xfId="2232"/>
    <cellStyle name="Обычный 4 3 2 3 6" xfId="552"/>
    <cellStyle name="Обычный 4 3 2 3 6 2" xfId="1610"/>
    <cellStyle name="Обычный 4 3 2 3 7" xfId="1130"/>
    <cellStyle name="Обычный 4 3 2 3 8" xfId="1234"/>
    <cellStyle name="Обычный 4 3 2 3 9" xfId="2026"/>
    <cellStyle name="Обычный 4 3 2 4" xfId="104"/>
    <cellStyle name="Обычный 4 3 2 4 2" xfId="1133"/>
    <cellStyle name="Обычный 4 3 2 5" xfId="161"/>
    <cellStyle name="Обычный 4 3 2 5 2" xfId="219"/>
    <cellStyle name="Обычный 4 3 2 5 2 2" xfId="447"/>
    <cellStyle name="Обычный 4 3 2 5 2 2 2" xfId="855"/>
    <cellStyle name="Обычный 4 3 2 5 2 2 2 2" xfId="1913"/>
    <cellStyle name="Обычный 4 3 2 5 2 2 3" xfId="1505"/>
    <cellStyle name="Обычный 4 3 2 5 2 2 4" xfId="2292"/>
    <cellStyle name="Обычный 4 3 2 5 2 3" xfId="627"/>
    <cellStyle name="Обычный 4 3 2 5 2 3 2" xfId="1685"/>
    <cellStyle name="Обычный 4 3 2 5 2 4" xfId="1135"/>
    <cellStyle name="Обычный 4 3 2 5 2 5" xfId="1290"/>
    <cellStyle name="Обычный 4 3 2 5 2 6" xfId="2086"/>
    <cellStyle name="Обычный 4 3 2 5 3" xfId="293"/>
    <cellStyle name="Обычный 4 3 2 5 3 2" xfId="512"/>
    <cellStyle name="Обычный 4 3 2 5 3 2 2" xfId="920"/>
    <cellStyle name="Обычный 4 3 2 5 3 2 2 2" xfId="1978"/>
    <cellStyle name="Обычный 4 3 2 5 3 2 3" xfId="1570"/>
    <cellStyle name="Обычный 4 3 2 5 3 2 4" xfId="2354"/>
    <cellStyle name="Обычный 4 3 2 5 3 3" xfId="701"/>
    <cellStyle name="Обычный 4 3 2 5 3 3 2" xfId="1759"/>
    <cellStyle name="Обычный 4 3 2 5 3 4" xfId="1136"/>
    <cellStyle name="Обычный 4 3 2 5 3 5" xfId="1352"/>
    <cellStyle name="Обычный 4 3 2 5 3 6" xfId="2148"/>
    <cellStyle name="Обычный 4 3 2 5 4" xfId="342"/>
    <cellStyle name="Обычный 4 3 2 5 4 2" xfId="750"/>
    <cellStyle name="Обычный 4 3 2 5 4 2 2" xfId="1808"/>
    <cellStyle name="Обычный 4 3 2 5 4 3" xfId="1400"/>
    <cellStyle name="Обычный 4 3 2 5 4 4" xfId="2196"/>
    <cellStyle name="Обычный 4 3 2 5 5" xfId="390"/>
    <cellStyle name="Обычный 4 3 2 5 5 2" xfId="798"/>
    <cellStyle name="Обычный 4 3 2 5 5 2 2" xfId="1856"/>
    <cellStyle name="Обычный 4 3 2 5 5 3" xfId="1448"/>
    <cellStyle name="Обычный 4 3 2 5 5 4" xfId="2244"/>
    <cellStyle name="Обычный 4 3 2 5 6" xfId="569"/>
    <cellStyle name="Обычный 4 3 2 5 6 2" xfId="1627"/>
    <cellStyle name="Обычный 4 3 2 5 7" xfId="1134"/>
    <cellStyle name="Обычный 4 3 2 5 8" xfId="1222"/>
    <cellStyle name="Обычный 4 3 2 5 9" xfId="2038"/>
    <cellStyle name="Обычный 4 3 2 6" xfId="176"/>
    <cellStyle name="Обычный 4 3 2 6 2" xfId="404"/>
    <cellStyle name="Обычный 4 3 2 6 2 2" xfId="812"/>
    <cellStyle name="Обычный 4 3 2 6 2 2 2" xfId="1870"/>
    <cellStyle name="Обычный 4 3 2 6 2 3" xfId="1462"/>
    <cellStyle name="Обычный 4 3 2 6 2 4" xfId="2256"/>
    <cellStyle name="Обычный 4 3 2 6 3" xfId="584"/>
    <cellStyle name="Обычный 4 3 2 6 3 2" xfId="1642"/>
    <cellStyle name="Обычный 4 3 2 6 4" xfId="1137"/>
    <cellStyle name="Обычный 4 3 2 6 5" xfId="939"/>
    <cellStyle name="Обычный 4 3 2 6 6" xfId="2050"/>
    <cellStyle name="Обычный 4 3 2 7" xfId="234"/>
    <cellStyle name="Обычный 4 3 2 7 2" xfId="462"/>
    <cellStyle name="Обычный 4 3 2 7 2 2" xfId="870"/>
    <cellStyle name="Обычный 4 3 2 7 2 2 2" xfId="1928"/>
    <cellStyle name="Обычный 4 3 2 7 2 3" xfId="1520"/>
    <cellStyle name="Обычный 4 3 2 7 2 4" xfId="2304"/>
    <cellStyle name="Обычный 4 3 2 7 3" xfId="642"/>
    <cellStyle name="Обычный 4 3 2 7 3 2" xfId="1700"/>
    <cellStyle name="Обычный 4 3 2 7 4" xfId="1138"/>
    <cellStyle name="Обычный 4 3 2 7 5" xfId="1302"/>
    <cellStyle name="Обычный 4 3 2 7 6" xfId="2098"/>
    <cellStyle name="Обычный 4 3 2 8" xfId="250"/>
    <cellStyle name="Обычный 4 3 2 8 2" xfId="476"/>
    <cellStyle name="Обычный 4 3 2 8 2 2" xfId="884"/>
    <cellStyle name="Обычный 4 3 2 8 2 2 2" xfId="1942"/>
    <cellStyle name="Обычный 4 3 2 8 2 3" xfId="1534"/>
    <cellStyle name="Обычный 4 3 2 8 2 4" xfId="2318"/>
    <cellStyle name="Обычный 4 3 2 8 3" xfId="658"/>
    <cellStyle name="Обычный 4 3 2 8 3 2" xfId="1716"/>
    <cellStyle name="Обычный 4 3 2 8 4" xfId="1139"/>
    <cellStyle name="Обычный 4 3 2 8 5" xfId="1316"/>
    <cellStyle name="Обычный 4 3 2 8 6" xfId="2112"/>
    <cellStyle name="Обычный 4 3 2 9" xfId="306"/>
    <cellStyle name="Обычный 4 3 2 9 2" xfId="714"/>
    <cellStyle name="Обычный 4 3 2 9 2 2" xfId="1772"/>
    <cellStyle name="Обычный 4 3 2 9 3" xfId="1364"/>
    <cellStyle name="Обычный 4 3 2 9 4" xfId="2160"/>
    <cellStyle name="Обычный 4 3 3" xfId="62"/>
    <cellStyle name="Обычный 4 3 3 2" xfId="183"/>
    <cellStyle name="Обычный 4 3 3 2 2" xfId="411"/>
    <cellStyle name="Обычный 4 3 3 2 2 2" xfId="819"/>
    <cellStyle name="Обычный 4 3 3 2 2 2 2" xfId="1877"/>
    <cellStyle name="Обычный 4 3 3 2 2 3" xfId="1469"/>
    <cellStyle name="Обычный 4 3 3 2 2 4" xfId="2262"/>
    <cellStyle name="Обычный 4 3 3 2 3" xfId="591"/>
    <cellStyle name="Обычный 4 3 3 2 3 2" xfId="1649"/>
    <cellStyle name="Обычный 4 3 3 2 4" xfId="1141"/>
    <cellStyle name="Обычный 4 3 3 2 5" xfId="984"/>
    <cellStyle name="Обычный 4 3 3 2 6" xfId="2056"/>
    <cellStyle name="Обычный 4 3 3 3" xfId="257"/>
    <cellStyle name="Обычный 4 3 3 3 2" xfId="482"/>
    <cellStyle name="Обычный 4 3 3 3 2 2" xfId="890"/>
    <cellStyle name="Обычный 4 3 3 3 2 2 2" xfId="1948"/>
    <cellStyle name="Обычный 4 3 3 3 2 3" xfId="1540"/>
    <cellStyle name="Обычный 4 3 3 3 2 4" xfId="2324"/>
    <cellStyle name="Обычный 4 3 3 3 3" xfId="665"/>
    <cellStyle name="Обычный 4 3 3 3 3 2" xfId="1723"/>
    <cellStyle name="Обычный 4 3 3 3 4" xfId="1142"/>
    <cellStyle name="Обычный 4 3 3 3 5" xfId="1322"/>
    <cellStyle name="Обычный 4 3 3 3 6" xfId="2118"/>
    <cellStyle name="Обычный 4 3 3 4" xfId="312"/>
    <cellStyle name="Обычный 4 3 3 4 2" xfId="720"/>
    <cellStyle name="Обычный 4 3 3 4 2 2" xfId="1778"/>
    <cellStyle name="Обычный 4 3 3 4 3" xfId="1370"/>
    <cellStyle name="Обычный 4 3 3 4 4" xfId="2166"/>
    <cellStyle name="Обычный 4 3 3 5" xfId="360"/>
    <cellStyle name="Обычный 4 3 3 5 2" xfId="768"/>
    <cellStyle name="Обычный 4 3 3 5 2 2" xfId="1826"/>
    <cellStyle name="Обычный 4 3 3 5 3" xfId="1418"/>
    <cellStyle name="Обычный 4 3 3 5 4" xfId="2214"/>
    <cellStyle name="Обычный 4 3 3 6" xfId="533"/>
    <cellStyle name="Обычный 4 3 3 6 2" xfId="1591"/>
    <cellStyle name="Обычный 4 3 3 7" xfId="1140"/>
    <cellStyle name="Обычный 4 3 3 8" xfId="1252"/>
    <cellStyle name="Обычный 4 3 3 9" xfId="2008"/>
    <cellStyle name="Обычный 4 3 4" xfId="76"/>
    <cellStyle name="Обычный 4 3 4 2" xfId="196"/>
    <cellStyle name="Обычный 4 3 4 2 2" xfId="424"/>
    <cellStyle name="Обычный 4 3 4 2 2 2" xfId="832"/>
    <cellStyle name="Обычный 4 3 4 2 2 2 2" xfId="1890"/>
    <cellStyle name="Обычный 4 3 4 2 2 3" xfId="1482"/>
    <cellStyle name="Обычный 4 3 4 2 2 4" xfId="2274"/>
    <cellStyle name="Обычный 4 3 4 2 3" xfId="604"/>
    <cellStyle name="Обычный 4 3 4 2 3 2" xfId="1662"/>
    <cellStyle name="Обычный 4 3 4 2 4" xfId="1144"/>
    <cellStyle name="Обычный 4 3 4 2 5" xfId="1272"/>
    <cellStyle name="Обычный 4 3 4 2 6" xfId="2068"/>
    <cellStyle name="Обычный 4 3 4 3" xfId="270"/>
    <cellStyle name="Обычный 4 3 4 3 2" xfId="494"/>
    <cellStyle name="Обычный 4 3 4 3 2 2" xfId="902"/>
    <cellStyle name="Обычный 4 3 4 3 2 2 2" xfId="1960"/>
    <cellStyle name="Обычный 4 3 4 3 2 3" xfId="1552"/>
    <cellStyle name="Обычный 4 3 4 3 2 4" xfId="2336"/>
    <cellStyle name="Обычный 4 3 4 3 3" xfId="678"/>
    <cellStyle name="Обычный 4 3 4 3 3 2" xfId="1736"/>
    <cellStyle name="Обычный 4 3 4 3 4" xfId="1145"/>
    <cellStyle name="Обычный 4 3 4 3 5" xfId="1334"/>
    <cellStyle name="Обычный 4 3 4 3 6" xfId="2130"/>
    <cellStyle name="Обычный 4 3 4 4" xfId="324"/>
    <cellStyle name="Обычный 4 3 4 4 2" xfId="732"/>
    <cellStyle name="Обычный 4 3 4 4 2 2" xfId="1790"/>
    <cellStyle name="Обычный 4 3 4 4 3" xfId="1382"/>
    <cellStyle name="Обычный 4 3 4 4 4" xfId="2178"/>
    <cellStyle name="Обычный 4 3 4 5" xfId="372"/>
    <cellStyle name="Обычный 4 3 4 5 2" xfId="780"/>
    <cellStyle name="Обычный 4 3 4 5 2 2" xfId="1838"/>
    <cellStyle name="Обычный 4 3 4 5 3" xfId="1430"/>
    <cellStyle name="Обычный 4 3 4 5 4" xfId="2226"/>
    <cellStyle name="Обычный 4 3 4 6" xfId="546"/>
    <cellStyle name="Обычный 4 3 4 6 2" xfId="1604"/>
    <cellStyle name="Обычный 4 3 4 7" xfId="1143"/>
    <cellStyle name="Обычный 4 3 4 8" xfId="1240"/>
    <cellStyle name="Обычный 4 3 4 9" xfId="2020"/>
    <cellStyle name="Обычный 4 3 5" xfId="103"/>
    <cellStyle name="Обычный 4 3 5 2" xfId="1146"/>
    <cellStyle name="Обычный 4 3 6" xfId="154"/>
    <cellStyle name="Обычный 4 3 6 2" xfId="212"/>
    <cellStyle name="Обычный 4 3 6 2 2" xfId="440"/>
    <cellStyle name="Обычный 4 3 6 2 2 2" xfId="848"/>
    <cellStyle name="Обычный 4 3 6 2 2 2 2" xfId="1906"/>
    <cellStyle name="Обычный 4 3 6 2 2 3" xfId="1498"/>
    <cellStyle name="Обычный 4 3 6 2 2 4" xfId="2286"/>
    <cellStyle name="Обычный 4 3 6 2 3" xfId="620"/>
    <cellStyle name="Обычный 4 3 6 2 3 2" xfId="1678"/>
    <cellStyle name="Обычный 4 3 6 2 4" xfId="1148"/>
    <cellStyle name="Обычный 4 3 6 2 5" xfId="1284"/>
    <cellStyle name="Обычный 4 3 6 2 6" xfId="2080"/>
    <cellStyle name="Обычный 4 3 6 3" xfId="286"/>
    <cellStyle name="Обычный 4 3 6 3 2" xfId="506"/>
    <cellStyle name="Обычный 4 3 6 3 2 2" xfId="914"/>
    <cellStyle name="Обычный 4 3 6 3 2 2 2" xfId="1972"/>
    <cellStyle name="Обычный 4 3 6 3 2 3" xfId="1564"/>
    <cellStyle name="Обычный 4 3 6 3 2 4" xfId="2348"/>
    <cellStyle name="Обычный 4 3 6 3 3" xfId="694"/>
    <cellStyle name="Обычный 4 3 6 3 3 2" xfId="1752"/>
    <cellStyle name="Обычный 4 3 6 3 4" xfId="1149"/>
    <cellStyle name="Обычный 4 3 6 3 5" xfId="1346"/>
    <cellStyle name="Обычный 4 3 6 3 6" xfId="2142"/>
    <cellStyle name="Обычный 4 3 6 4" xfId="336"/>
    <cellStyle name="Обычный 4 3 6 4 2" xfId="744"/>
    <cellStyle name="Обычный 4 3 6 4 2 2" xfId="1802"/>
    <cellStyle name="Обычный 4 3 6 4 3" xfId="1394"/>
    <cellStyle name="Обычный 4 3 6 4 4" xfId="2190"/>
    <cellStyle name="Обычный 4 3 6 5" xfId="384"/>
    <cellStyle name="Обычный 4 3 6 5 2" xfId="792"/>
    <cellStyle name="Обычный 4 3 6 5 2 2" xfId="1850"/>
    <cellStyle name="Обычный 4 3 6 5 3" xfId="1442"/>
    <cellStyle name="Обычный 4 3 6 5 4" xfId="2238"/>
    <cellStyle name="Обычный 4 3 6 6" xfId="562"/>
    <cellStyle name="Обычный 4 3 6 6 2" xfId="1620"/>
    <cellStyle name="Обычный 4 3 6 7" xfId="1147"/>
    <cellStyle name="Обычный 4 3 6 8" xfId="1228"/>
    <cellStyle name="Обычный 4 3 6 9" xfId="2032"/>
    <cellStyle name="Обычный 4 3 7" xfId="169"/>
    <cellStyle name="Обычный 4 3 7 2" xfId="397"/>
    <cellStyle name="Обычный 4 3 7 2 2" xfId="805"/>
    <cellStyle name="Обычный 4 3 7 2 2 2" xfId="1863"/>
    <cellStyle name="Обычный 4 3 7 2 3" xfId="1455"/>
    <cellStyle name="Обычный 4 3 7 2 4" xfId="2250"/>
    <cellStyle name="Обычный 4 3 7 3" xfId="577"/>
    <cellStyle name="Обычный 4 3 7 3 2" xfId="1635"/>
    <cellStyle name="Обычный 4 3 7 4" xfId="1150"/>
    <cellStyle name="Обычный 4 3 7 5" xfId="1216"/>
    <cellStyle name="Обычный 4 3 7 6" xfId="2044"/>
    <cellStyle name="Обычный 4 3 8" xfId="227"/>
    <cellStyle name="Обычный 4 3 8 2" xfId="455"/>
    <cellStyle name="Обычный 4 3 8 2 2" xfId="863"/>
    <cellStyle name="Обычный 4 3 8 2 2 2" xfId="1921"/>
    <cellStyle name="Обычный 4 3 8 2 3" xfId="1513"/>
    <cellStyle name="Обычный 4 3 8 2 4" xfId="2298"/>
    <cellStyle name="Обычный 4 3 8 3" xfId="635"/>
    <cellStyle name="Обычный 4 3 8 3 2" xfId="1693"/>
    <cellStyle name="Обычный 4 3 8 4" xfId="1151"/>
    <cellStyle name="Обычный 4 3 8 5" xfId="1296"/>
    <cellStyle name="Обычный 4 3 8 6" xfId="2092"/>
    <cellStyle name="Обычный 4 3 9" xfId="243"/>
    <cellStyle name="Обычный 4 3 9 2" xfId="470"/>
    <cellStyle name="Обычный 4 3 9 2 2" xfId="878"/>
    <cellStyle name="Обычный 4 3 9 2 2 2" xfId="1936"/>
    <cellStyle name="Обычный 4 3 9 2 3" xfId="1528"/>
    <cellStyle name="Обычный 4 3 9 2 4" xfId="2312"/>
    <cellStyle name="Обычный 4 3 9 3" xfId="651"/>
    <cellStyle name="Обычный 4 3 9 3 2" xfId="1709"/>
    <cellStyle name="Обычный 4 3 9 4" xfId="1152"/>
    <cellStyle name="Обычный 4 3 9 5" xfId="1310"/>
    <cellStyle name="Обычный 4 3 9 6" xfId="2106"/>
    <cellStyle name="Обычный 4 4" xfId="44"/>
    <cellStyle name="Обычный 4 4 2" xfId="105"/>
    <cellStyle name="Обычный 4 4 2 2" xfId="1154"/>
    <cellStyle name="Обычный 4 4 3" xfId="1153"/>
    <cellStyle name="Обычный 4 5" xfId="47"/>
    <cellStyle name="Обычный 4 5 10" xfId="302"/>
    <cellStyle name="Обычный 4 5 10 2" xfId="710"/>
    <cellStyle name="Обычный 4 5 10 2 2" xfId="1768"/>
    <cellStyle name="Обычный 4 5 10 3" xfId="1360"/>
    <cellStyle name="Обычный 4 5 10 4" xfId="2156"/>
    <cellStyle name="Обычный 4 5 11" xfId="350"/>
    <cellStyle name="Обычный 4 5 11 2" xfId="758"/>
    <cellStyle name="Обычный 4 5 11 2 2" xfId="1816"/>
    <cellStyle name="Обычный 4 5 11 3" xfId="1408"/>
    <cellStyle name="Обычный 4 5 11 4" xfId="2204"/>
    <cellStyle name="Обычный 4 5 12" xfId="521"/>
    <cellStyle name="Обычный 4 5 12 2" xfId="1579"/>
    <cellStyle name="Обычный 4 5 13" xfId="929"/>
    <cellStyle name="Обычный 4 5 13 2" xfId="1986"/>
    <cellStyle name="Обычный 4 5 14" xfId="1155"/>
    <cellStyle name="Обычный 4 5 15" xfId="1262"/>
    <cellStyle name="Обычный 4 5 16" xfId="1998"/>
    <cellStyle name="Обычный 4 5 2" xfId="54"/>
    <cellStyle name="Обычный 4 5 2 10" xfId="356"/>
    <cellStyle name="Обычный 4 5 2 10 2" xfId="764"/>
    <cellStyle name="Обычный 4 5 2 10 2 2" xfId="1822"/>
    <cellStyle name="Обычный 4 5 2 10 3" xfId="1414"/>
    <cellStyle name="Обычный 4 5 2 10 4" xfId="2210"/>
    <cellStyle name="Обычный 4 5 2 11" xfId="528"/>
    <cellStyle name="Обычный 4 5 2 11 2" xfId="1586"/>
    <cellStyle name="Обычный 4 5 2 12" xfId="936"/>
    <cellStyle name="Обычный 4 5 2 12 2" xfId="1992"/>
    <cellStyle name="Обычный 4 5 2 13" xfId="1156"/>
    <cellStyle name="Обычный 4 5 2 14" xfId="1256"/>
    <cellStyle name="Обычный 4 5 2 15" xfId="2004"/>
    <cellStyle name="Обычный 4 5 2 2" xfId="71"/>
    <cellStyle name="Обычный 4 5 2 2 2" xfId="192"/>
    <cellStyle name="Обычный 4 5 2 2 2 2" xfId="420"/>
    <cellStyle name="Обычный 4 5 2 2 2 2 2" xfId="828"/>
    <cellStyle name="Обычный 4 5 2 2 2 2 2 2" xfId="1886"/>
    <cellStyle name="Обычный 4 5 2 2 2 2 3" xfId="1478"/>
    <cellStyle name="Обычный 4 5 2 2 2 2 4" xfId="2270"/>
    <cellStyle name="Обычный 4 5 2 2 2 3" xfId="600"/>
    <cellStyle name="Обычный 4 5 2 2 2 3 2" xfId="1658"/>
    <cellStyle name="Обычный 4 5 2 2 2 4" xfId="1158"/>
    <cellStyle name="Обычный 4 5 2 2 2 5" xfId="1268"/>
    <cellStyle name="Обычный 4 5 2 2 2 6" xfId="2064"/>
    <cellStyle name="Обычный 4 5 2 2 3" xfId="266"/>
    <cellStyle name="Обычный 4 5 2 2 3 2" xfId="490"/>
    <cellStyle name="Обычный 4 5 2 2 3 2 2" xfId="898"/>
    <cellStyle name="Обычный 4 5 2 2 3 2 2 2" xfId="1956"/>
    <cellStyle name="Обычный 4 5 2 2 3 2 3" xfId="1548"/>
    <cellStyle name="Обычный 4 5 2 2 3 2 4" xfId="2332"/>
    <cellStyle name="Обычный 4 5 2 2 3 3" xfId="674"/>
    <cellStyle name="Обычный 4 5 2 2 3 3 2" xfId="1732"/>
    <cellStyle name="Обычный 4 5 2 2 3 4" xfId="1159"/>
    <cellStyle name="Обычный 4 5 2 2 3 5" xfId="1330"/>
    <cellStyle name="Обычный 4 5 2 2 3 6" xfId="2126"/>
    <cellStyle name="Обычный 4 5 2 2 4" xfId="320"/>
    <cellStyle name="Обычный 4 5 2 2 4 2" xfId="728"/>
    <cellStyle name="Обычный 4 5 2 2 4 2 2" xfId="1786"/>
    <cellStyle name="Обычный 4 5 2 2 4 3" xfId="1378"/>
    <cellStyle name="Обычный 4 5 2 2 4 4" xfId="2174"/>
    <cellStyle name="Обычный 4 5 2 2 5" xfId="368"/>
    <cellStyle name="Обычный 4 5 2 2 5 2" xfId="776"/>
    <cellStyle name="Обычный 4 5 2 2 5 2 2" xfId="1834"/>
    <cellStyle name="Обычный 4 5 2 2 5 3" xfId="1426"/>
    <cellStyle name="Обычный 4 5 2 2 5 4" xfId="2222"/>
    <cellStyle name="Обычный 4 5 2 2 6" xfId="542"/>
    <cellStyle name="Обычный 4 5 2 2 6 2" xfId="1600"/>
    <cellStyle name="Обычный 4 5 2 2 7" xfId="1157"/>
    <cellStyle name="Обычный 4 5 2 2 8" xfId="1244"/>
    <cellStyle name="Обычный 4 5 2 2 9" xfId="2016"/>
    <cellStyle name="Обычный 4 5 2 3" xfId="84"/>
    <cellStyle name="Обычный 4 5 2 3 2" xfId="204"/>
    <cellStyle name="Обычный 4 5 2 3 2 2" xfId="432"/>
    <cellStyle name="Обычный 4 5 2 3 2 2 2" xfId="840"/>
    <cellStyle name="Обычный 4 5 2 3 2 2 2 2" xfId="1898"/>
    <cellStyle name="Обычный 4 5 2 3 2 2 3" xfId="1490"/>
    <cellStyle name="Обычный 4 5 2 3 2 2 4" xfId="2282"/>
    <cellStyle name="Обычный 4 5 2 3 2 3" xfId="612"/>
    <cellStyle name="Обычный 4 5 2 3 2 3 2" xfId="1670"/>
    <cellStyle name="Обычный 4 5 2 3 2 4" xfId="1161"/>
    <cellStyle name="Обычный 4 5 2 3 2 5" xfId="1280"/>
    <cellStyle name="Обычный 4 5 2 3 2 6" xfId="2076"/>
    <cellStyle name="Обычный 4 5 2 3 3" xfId="278"/>
    <cellStyle name="Обычный 4 5 2 3 3 2" xfId="502"/>
    <cellStyle name="Обычный 4 5 2 3 3 2 2" xfId="910"/>
    <cellStyle name="Обычный 4 5 2 3 3 2 2 2" xfId="1968"/>
    <cellStyle name="Обычный 4 5 2 3 3 2 3" xfId="1560"/>
    <cellStyle name="Обычный 4 5 2 3 3 2 4" xfId="2344"/>
    <cellStyle name="Обычный 4 5 2 3 3 3" xfId="686"/>
    <cellStyle name="Обычный 4 5 2 3 3 3 2" xfId="1744"/>
    <cellStyle name="Обычный 4 5 2 3 3 4" xfId="1162"/>
    <cellStyle name="Обычный 4 5 2 3 3 5" xfId="1342"/>
    <cellStyle name="Обычный 4 5 2 3 3 6" xfId="2138"/>
    <cellStyle name="Обычный 4 5 2 3 4" xfId="332"/>
    <cellStyle name="Обычный 4 5 2 3 4 2" xfId="740"/>
    <cellStyle name="Обычный 4 5 2 3 4 2 2" xfId="1798"/>
    <cellStyle name="Обычный 4 5 2 3 4 3" xfId="1390"/>
    <cellStyle name="Обычный 4 5 2 3 4 4" xfId="2186"/>
    <cellStyle name="Обычный 4 5 2 3 5" xfId="380"/>
    <cellStyle name="Обычный 4 5 2 3 5 2" xfId="788"/>
    <cellStyle name="Обычный 4 5 2 3 5 2 2" xfId="1846"/>
    <cellStyle name="Обычный 4 5 2 3 5 3" xfId="1438"/>
    <cellStyle name="Обычный 4 5 2 3 5 4" xfId="2234"/>
    <cellStyle name="Обычный 4 5 2 3 6" xfId="554"/>
    <cellStyle name="Обычный 4 5 2 3 6 2" xfId="1612"/>
    <cellStyle name="Обычный 4 5 2 3 7" xfId="1160"/>
    <cellStyle name="Обычный 4 5 2 3 8" xfId="1232"/>
    <cellStyle name="Обычный 4 5 2 3 9" xfId="2028"/>
    <cellStyle name="Обычный 4 5 2 4" xfId="107"/>
    <cellStyle name="Обычный 4 5 2 4 2" xfId="1163"/>
    <cellStyle name="Обычный 4 5 2 5" xfId="163"/>
    <cellStyle name="Обычный 4 5 2 5 2" xfId="221"/>
    <cellStyle name="Обычный 4 5 2 5 2 2" xfId="449"/>
    <cellStyle name="Обычный 4 5 2 5 2 2 2" xfId="857"/>
    <cellStyle name="Обычный 4 5 2 5 2 2 2 2" xfId="1915"/>
    <cellStyle name="Обычный 4 5 2 5 2 2 3" xfId="1507"/>
    <cellStyle name="Обычный 4 5 2 5 2 2 4" xfId="2294"/>
    <cellStyle name="Обычный 4 5 2 5 2 3" xfId="629"/>
    <cellStyle name="Обычный 4 5 2 5 2 3 2" xfId="1687"/>
    <cellStyle name="Обычный 4 5 2 5 2 4" xfId="1165"/>
    <cellStyle name="Обычный 4 5 2 5 2 5" xfId="1292"/>
    <cellStyle name="Обычный 4 5 2 5 2 6" xfId="2088"/>
    <cellStyle name="Обычный 4 5 2 5 3" xfId="295"/>
    <cellStyle name="Обычный 4 5 2 5 3 2" xfId="514"/>
    <cellStyle name="Обычный 4 5 2 5 3 2 2" xfId="922"/>
    <cellStyle name="Обычный 4 5 2 5 3 2 2 2" xfId="1980"/>
    <cellStyle name="Обычный 4 5 2 5 3 2 3" xfId="1572"/>
    <cellStyle name="Обычный 4 5 2 5 3 2 4" xfId="2356"/>
    <cellStyle name="Обычный 4 5 2 5 3 3" xfId="703"/>
    <cellStyle name="Обычный 4 5 2 5 3 3 2" xfId="1761"/>
    <cellStyle name="Обычный 4 5 2 5 3 4" xfId="1166"/>
    <cellStyle name="Обычный 4 5 2 5 3 5" xfId="1354"/>
    <cellStyle name="Обычный 4 5 2 5 3 6" xfId="2150"/>
    <cellStyle name="Обычный 4 5 2 5 4" xfId="344"/>
    <cellStyle name="Обычный 4 5 2 5 4 2" xfId="752"/>
    <cellStyle name="Обычный 4 5 2 5 4 2 2" xfId="1810"/>
    <cellStyle name="Обычный 4 5 2 5 4 3" xfId="1402"/>
    <cellStyle name="Обычный 4 5 2 5 4 4" xfId="2198"/>
    <cellStyle name="Обычный 4 5 2 5 5" xfId="392"/>
    <cellStyle name="Обычный 4 5 2 5 5 2" xfId="800"/>
    <cellStyle name="Обычный 4 5 2 5 5 2 2" xfId="1858"/>
    <cellStyle name="Обычный 4 5 2 5 5 3" xfId="1450"/>
    <cellStyle name="Обычный 4 5 2 5 5 4" xfId="2246"/>
    <cellStyle name="Обычный 4 5 2 5 6" xfId="571"/>
    <cellStyle name="Обычный 4 5 2 5 6 2" xfId="1629"/>
    <cellStyle name="Обычный 4 5 2 5 7" xfId="1164"/>
    <cellStyle name="Обычный 4 5 2 5 8" xfId="1220"/>
    <cellStyle name="Обычный 4 5 2 5 9" xfId="2040"/>
    <cellStyle name="Обычный 4 5 2 6" xfId="178"/>
    <cellStyle name="Обычный 4 5 2 6 2" xfId="406"/>
    <cellStyle name="Обычный 4 5 2 6 2 2" xfId="814"/>
    <cellStyle name="Обычный 4 5 2 6 2 2 2" xfId="1872"/>
    <cellStyle name="Обычный 4 5 2 6 2 3" xfId="1464"/>
    <cellStyle name="Обычный 4 5 2 6 2 4" xfId="2258"/>
    <cellStyle name="Обычный 4 5 2 6 3" xfId="586"/>
    <cellStyle name="Обычный 4 5 2 6 3 2" xfId="1644"/>
    <cellStyle name="Обычный 4 5 2 6 4" xfId="1167"/>
    <cellStyle name="Обычный 4 5 2 6 5" xfId="942"/>
    <cellStyle name="Обычный 4 5 2 6 6" xfId="2052"/>
    <cellStyle name="Обычный 4 5 2 7" xfId="236"/>
    <cellStyle name="Обычный 4 5 2 7 2" xfId="464"/>
    <cellStyle name="Обычный 4 5 2 7 2 2" xfId="872"/>
    <cellStyle name="Обычный 4 5 2 7 2 2 2" xfId="1930"/>
    <cellStyle name="Обычный 4 5 2 7 2 3" xfId="1522"/>
    <cellStyle name="Обычный 4 5 2 7 2 4" xfId="2306"/>
    <cellStyle name="Обычный 4 5 2 7 3" xfId="644"/>
    <cellStyle name="Обычный 4 5 2 7 3 2" xfId="1702"/>
    <cellStyle name="Обычный 4 5 2 7 4" xfId="1168"/>
    <cellStyle name="Обычный 4 5 2 7 5" xfId="1304"/>
    <cellStyle name="Обычный 4 5 2 7 6" xfId="2100"/>
    <cellStyle name="Обычный 4 5 2 8" xfId="252"/>
    <cellStyle name="Обычный 4 5 2 8 2" xfId="478"/>
    <cellStyle name="Обычный 4 5 2 8 2 2" xfId="886"/>
    <cellStyle name="Обычный 4 5 2 8 2 2 2" xfId="1944"/>
    <cellStyle name="Обычный 4 5 2 8 2 3" xfId="1536"/>
    <cellStyle name="Обычный 4 5 2 8 2 4" xfId="2320"/>
    <cellStyle name="Обычный 4 5 2 8 3" xfId="660"/>
    <cellStyle name="Обычный 4 5 2 8 3 2" xfId="1718"/>
    <cellStyle name="Обычный 4 5 2 8 4" xfId="1169"/>
    <cellStyle name="Обычный 4 5 2 8 5" xfId="1318"/>
    <cellStyle name="Обычный 4 5 2 8 6" xfId="2114"/>
    <cellStyle name="Обычный 4 5 2 9" xfId="308"/>
    <cellStyle name="Обычный 4 5 2 9 2" xfId="716"/>
    <cellStyle name="Обычный 4 5 2 9 2 2" xfId="1774"/>
    <cellStyle name="Обычный 4 5 2 9 3" xfId="1366"/>
    <cellStyle name="Обычный 4 5 2 9 4" xfId="2162"/>
    <cellStyle name="Обычный 4 5 3" xfId="64"/>
    <cellStyle name="Обычный 4 5 3 2" xfId="185"/>
    <cellStyle name="Обычный 4 5 3 2 2" xfId="413"/>
    <cellStyle name="Обычный 4 5 3 2 2 2" xfId="821"/>
    <cellStyle name="Обычный 4 5 3 2 2 2 2" xfId="1879"/>
    <cellStyle name="Обычный 4 5 3 2 2 3" xfId="1471"/>
    <cellStyle name="Обычный 4 5 3 2 2 4" xfId="2264"/>
    <cellStyle name="Обычный 4 5 3 2 3" xfId="593"/>
    <cellStyle name="Обычный 4 5 3 2 3 2" xfId="1651"/>
    <cellStyle name="Обычный 4 5 3 2 4" xfId="1171"/>
    <cellStyle name="Обычный 4 5 3 2 5" xfId="937"/>
    <cellStyle name="Обычный 4 5 3 2 6" xfId="2058"/>
    <cellStyle name="Обычный 4 5 3 3" xfId="259"/>
    <cellStyle name="Обычный 4 5 3 3 2" xfId="484"/>
    <cellStyle name="Обычный 4 5 3 3 2 2" xfId="892"/>
    <cellStyle name="Обычный 4 5 3 3 2 2 2" xfId="1950"/>
    <cellStyle name="Обычный 4 5 3 3 2 3" xfId="1542"/>
    <cellStyle name="Обычный 4 5 3 3 2 4" xfId="2326"/>
    <cellStyle name="Обычный 4 5 3 3 3" xfId="667"/>
    <cellStyle name="Обычный 4 5 3 3 3 2" xfId="1725"/>
    <cellStyle name="Обычный 4 5 3 3 4" xfId="1172"/>
    <cellStyle name="Обычный 4 5 3 3 5" xfId="1324"/>
    <cellStyle name="Обычный 4 5 3 3 6" xfId="2120"/>
    <cellStyle name="Обычный 4 5 3 4" xfId="314"/>
    <cellStyle name="Обычный 4 5 3 4 2" xfId="722"/>
    <cellStyle name="Обычный 4 5 3 4 2 2" xfId="1780"/>
    <cellStyle name="Обычный 4 5 3 4 3" xfId="1372"/>
    <cellStyle name="Обычный 4 5 3 4 4" xfId="2168"/>
    <cellStyle name="Обычный 4 5 3 5" xfId="362"/>
    <cellStyle name="Обычный 4 5 3 5 2" xfId="770"/>
    <cellStyle name="Обычный 4 5 3 5 2 2" xfId="1828"/>
    <cellStyle name="Обычный 4 5 3 5 3" xfId="1420"/>
    <cellStyle name="Обычный 4 5 3 5 4" xfId="2216"/>
    <cellStyle name="Обычный 4 5 3 6" xfId="535"/>
    <cellStyle name="Обычный 4 5 3 6 2" xfId="1593"/>
    <cellStyle name="Обычный 4 5 3 7" xfId="1170"/>
    <cellStyle name="Обычный 4 5 3 8" xfId="1250"/>
    <cellStyle name="Обычный 4 5 3 9" xfId="2010"/>
    <cellStyle name="Обычный 4 5 4" xfId="78"/>
    <cellStyle name="Обычный 4 5 4 2" xfId="198"/>
    <cellStyle name="Обычный 4 5 4 2 2" xfId="426"/>
    <cellStyle name="Обычный 4 5 4 2 2 2" xfId="834"/>
    <cellStyle name="Обычный 4 5 4 2 2 2 2" xfId="1892"/>
    <cellStyle name="Обычный 4 5 4 2 2 3" xfId="1484"/>
    <cellStyle name="Обычный 4 5 4 2 2 4" xfId="2276"/>
    <cellStyle name="Обычный 4 5 4 2 3" xfId="606"/>
    <cellStyle name="Обычный 4 5 4 2 3 2" xfId="1664"/>
    <cellStyle name="Обычный 4 5 4 2 4" xfId="1174"/>
    <cellStyle name="Обычный 4 5 4 2 5" xfId="1274"/>
    <cellStyle name="Обычный 4 5 4 2 6" xfId="2070"/>
    <cellStyle name="Обычный 4 5 4 3" xfId="272"/>
    <cellStyle name="Обычный 4 5 4 3 2" xfId="496"/>
    <cellStyle name="Обычный 4 5 4 3 2 2" xfId="904"/>
    <cellStyle name="Обычный 4 5 4 3 2 2 2" xfId="1962"/>
    <cellStyle name="Обычный 4 5 4 3 2 3" xfId="1554"/>
    <cellStyle name="Обычный 4 5 4 3 2 4" xfId="2338"/>
    <cellStyle name="Обычный 4 5 4 3 3" xfId="680"/>
    <cellStyle name="Обычный 4 5 4 3 3 2" xfId="1738"/>
    <cellStyle name="Обычный 4 5 4 3 4" xfId="1175"/>
    <cellStyle name="Обычный 4 5 4 3 5" xfId="1336"/>
    <cellStyle name="Обычный 4 5 4 3 6" xfId="2132"/>
    <cellStyle name="Обычный 4 5 4 4" xfId="326"/>
    <cellStyle name="Обычный 4 5 4 4 2" xfId="734"/>
    <cellStyle name="Обычный 4 5 4 4 2 2" xfId="1792"/>
    <cellStyle name="Обычный 4 5 4 4 3" xfId="1384"/>
    <cellStyle name="Обычный 4 5 4 4 4" xfId="2180"/>
    <cellStyle name="Обычный 4 5 4 5" xfId="374"/>
    <cellStyle name="Обычный 4 5 4 5 2" xfId="782"/>
    <cellStyle name="Обычный 4 5 4 5 2 2" xfId="1840"/>
    <cellStyle name="Обычный 4 5 4 5 3" xfId="1432"/>
    <cellStyle name="Обычный 4 5 4 5 4" xfId="2228"/>
    <cellStyle name="Обычный 4 5 4 6" xfId="548"/>
    <cellStyle name="Обычный 4 5 4 6 2" xfId="1606"/>
    <cellStyle name="Обычный 4 5 4 7" xfId="1173"/>
    <cellStyle name="Обычный 4 5 4 8" xfId="1238"/>
    <cellStyle name="Обычный 4 5 4 9" xfId="2022"/>
    <cellStyle name="Обычный 4 5 5" xfId="106"/>
    <cellStyle name="Обычный 4 5 5 2" xfId="1176"/>
    <cellStyle name="Обычный 4 5 6" xfId="156"/>
    <cellStyle name="Обычный 4 5 6 2" xfId="214"/>
    <cellStyle name="Обычный 4 5 6 2 2" xfId="442"/>
    <cellStyle name="Обычный 4 5 6 2 2 2" xfId="850"/>
    <cellStyle name="Обычный 4 5 6 2 2 2 2" xfId="1908"/>
    <cellStyle name="Обычный 4 5 6 2 2 3" xfId="1500"/>
    <cellStyle name="Обычный 4 5 6 2 2 4" xfId="2288"/>
    <cellStyle name="Обычный 4 5 6 2 3" xfId="622"/>
    <cellStyle name="Обычный 4 5 6 2 3 2" xfId="1680"/>
    <cellStyle name="Обычный 4 5 6 2 4" xfId="1178"/>
    <cellStyle name="Обычный 4 5 6 2 5" xfId="1286"/>
    <cellStyle name="Обычный 4 5 6 2 6" xfId="2082"/>
    <cellStyle name="Обычный 4 5 6 3" xfId="288"/>
    <cellStyle name="Обычный 4 5 6 3 2" xfId="508"/>
    <cellStyle name="Обычный 4 5 6 3 2 2" xfId="916"/>
    <cellStyle name="Обычный 4 5 6 3 2 2 2" xfId="1974"/>
    <cellStyle name="Обычный 4 5 6 3 2 3" xfId="1566"/>
    <cellStyle name="Обычный 4 5 6 3 2 4" xfId="2350"/>
    <cellStyle name="Обычный 4 5 6 3 3" xfId="696"/>
    <cellStyle name="Обычный 4 5 6 3 3 2" xfId="1754"/>
    <cellStyle name="Обычный 4 5 6 3 4" xfId="1179"/>
    <cellStyle name="Обычный 4 5 6 3 5" xfId="1348"/>
    <cellStyle name="Обычный 4 5 6 3 6" xfId="2144"/>
    <cellStyle name="Обычный 4 5 6 4" xfId="338"/>
    <cellStyle name="Обычный 4 5 6 4 2" xfId="746"/>
    <cellStyle name="Обычный 4 5 6 4 2 2" xfId="1804"/>
    <cellStyle name="Обычный 4 5 6 4 3" xfId="1396"/>
    <cellStyle name="Обычный 4 5 6 4 4" xfId="2192"/>
    <cellStyle name="Обычный 4 5 6 5" xfId="386"/>
    <cellStyle name="Обычный 4 5 6 5 2" xfId="794"/>
    <cellStyle name="Обычный 4 5 6 5 2 2" xfId="1852"/>
    <cellStyle name="Обычный 4 5 6 5 3" xfId="1444"/>
    <cellStyle name="Обычный 4 5 6 5 4" xfId="2240"/>
    <cellStyle name="Обычный 4 5 6 6" xfId="564"/>
    <cellStyle name="Обычный 4 5 6 6 2" xfId="1622"/>
    <cellStyle name="Обычный 4 5 6 7" xfId="1177"/>
    <cellStyle name="Обычный 4 5 6 8" xfId="1226"/>
    <cellStyle name="Обычный 4 5 6 9" xfId="2034"/>
    <cellStyle name="Обычный 4 5 7" xfId="171"/>
    <cellStyle name="Обычный 4 5 7 2" xfId="399"/>
    <cellStyle name="Обычный 4 5 7 2 2" xfId="807"/>
    <cellStyle name="Обычный 4 5 7 2 2 2" xfId="1865"/>
    <cellStyle name="Обычный 4 5 7 2 3" xfId="1457"/>
    <cellStyle name="Обычный 4 5 7 2 4" xfId="2252"/>
    <cellStyle name="Обычный 4 5 7 3" xfId="579"/>
    <cellStyle name="Обычный 4 5 7 3 2" xfId="1637"/>
    <cellStyle name="Обычный 4 5 7 4" xfId="1180"/>
    <cellStyle name="Обычный 4 5 7 5" xfId="1214"/>
    <cellStyle name="Обычный 4 5 7 6" xfId="2046"/>
    <cellStyle name="Обычный 4 5 8" xfId="229"/>
    <cellStyle name="Обычный 4 5 8 2" xfId="457"/>
    <cellStyle name="Обычный 4 5 8 2 2" xfId="865"/>
    <cellStyle name="Обычный 4 5 8 2 2 2" xfId="1923"/>
    <cellStyle name="Обычный 4 5 8 2 3" xfId="1515"/>
    <cellStyle name="Обычный 4 5 8 2 4" xfId="2300"/>
    <cellStyle name="Обычный 4 5 8 3" xfId="637"/>
    <cellStyle name="Обычный 4 5 8 3 2" xfId="1695"/>
    <cellStyle name="Обычный 4 5 8 4" xfId="1181"/>
    <cellStyle name="Обычный 4 5 8 5" xfId="1298"/>
    <cellStyle name="Обычный 4 5 8 6" xfId="2094"/>
    <cellStyle name="Обычный 4 5 9" xfId="245"/>
    <cellStyle name="Обычный 4 5 9 2" xfId="472"/>
    <cellStyle name="Обычный 4 5 9 2 2" xfId="880"/>
    <cellStyle name="Обычный 4 5 9 2 2 2" xfId="1938"/>
    <cellStyle name="Обычный 4 5 9 2 3" xfId="1530"/>
    <cellStyle name="Обычный 4 5 9 2 4" xfId="2314"/>
    <cellStyle name="Обычный 4 5 9 3" xfId="653"/>
    <cellStyle name="Обычный 4 5 9 3 2" xfId="1711"/>
    <cellStyle name="Обычный 4 5 9 4" xfId="1182"/>
    <cellStyle name="Обычный 4 5 9 5" xfId="1312"/>
    <cellStyle name="Обычный 4 5 9 6" xfId="2108"/>
    <cellStyle name="Обычный 4 6" xfId="49"/>
    <cellStyle name="Обычный 4 6 10" xfId="352"/>
    <cellStyle name="Обычный 4 6 10 2" xfId="760"/>
    <cellStyle name="Обычный 4 6 10 2 2" xfId="1818"/>
    <cellStyle name="Обычный 4 6 10 3" xfId="1410"/>
    <cellStyle name="Обычный 4 6 10 4" xfId="2206"/>
    <cellStyle name="Обычный 4 6 11" xfId="523"/>
    <cellStyle name="Обычный 4 6 11 2" xfId="1581"/>
    <cellStyle name="Обычный 4 6 12" xfId="931"/>
    <cellStyle name="Обычный 4 6 12 2" xfId="1988"/>
    <cellStyle name="Обычный 4 6 13" xfId="1183"/>
    <cellStyle name="Обычный 4 6 14" xfId="1260"/>
    <cellStyle name="Обычный 4 6 15" xfId="2000"/>
    <cellStyle name="Обычный 4 6 2" xfId="66"/>
    <cellStyle name="Обычный 4 6 2 2" xfId="187"/>
    <cellStyle name="Обычный 4 6 2 2 2" xfId="415"/>
    <cellStyle name="Обычный 4 6 2 2 2 2" xfId="823"/>
    <cellStyle name="Обычный 4 6 2 2 2 2 2" xfId="1881"/>
    <cellStyle name="Обычный 4 6 2 2 2 3" xfId="1473"/>
    <cellStyle name="Обычный 4 6 2 2 2 4" xfId="2266"/>
    <cellStyle name="Обычный 4 6 2 2 3" xfId="595"/>
    <cellStyle name="Обычный 4 6 2 2 3 2" xfId="1653"/>
    <cellStyle name="Обычный 4 6 2 2 4" xfId="1185"/>
    <cellStyle name="Обычный 4 6 2 2 5" xfId="1029"/>
    <cellStyle name="Обычный 4 6 2 2 6" xfId="2060"/>
    <cellStyle name="Обычный 4 6 2 3" xfId="261"/>
    <cellStyle name="Обычный 4 6 2 3 2" xfId="486"/>
    <cellStyle name="Обычный 4 6 2 3 2 2" xfId="894"/>
    <cellStyle name="Обычный 4 6 2 3 2 2 2" xfId="1952"/>
    <cellStyle name="Обычный 4 6 2 3 2 3" xfId="1544"/>
    <cellStyle name="Обычный 4 6 2 3 2 4" xfId="2328"/>
    <cellStyle name="Обычный 4 6 2 3 3" xfId="669"/>
    <cellStyle name="Обычный 4 6 2 3 3 2" xfId="1727"/>
    <cellStyle name="Обычный 4 6 2 3 4" xfId="1186"/>
    <cellStyle name="Обычный 4 6 2 3 5" xfId="1326"/>
    <cellStyle name="Обычный 4 6 2 3 6" xfId="2122"/>
    <cellStyle name="Обычный 4 6 2 4" xfId="316"/>
    <cellStyle name="Обычный 4 6 2 4 2" xfId="724"/>
    <cellStyle name="Обычный 4 6 2 4 2 2" xfId="1782"/>
    <cellStyle name="Обычный 4 6 2 4 3" xfId="1374"/>
    <cellStyle name="Обычный 4 6 2 4 4" xfId="2170"/>
    <cellStyle name="Обычный 4 6 2 5" xfId="364"/>
    <cellStyle name="Обычный 4 6 2 5 2" xfId="772"/>
    <cellStyle name="Обычный 4 6 2 5 2 2" xfId="1830"/>
    <cellStyle name="Обычный 4 6 2 5 3" xfId="1422"/>
    <cellStyle name="Обычный 4 6 2 5 4" xfId="2218"/>
    <cellStyle name="Обычный 4 6 2 6" xfId="537"/>
    <cellStyle name="Обычный 4 6 2 6 2" xfId="1595"/>
    <cellStyle name="Обычный 4 6 2 7" xfId="1184"/>
    <cellStyle name="Обычный 4 6 2 8" xfId="1248"/>
    <cellStyle name="Обычный 4 6 2 9" xfId="2012"/>
    <cellStyle name="Обычный 4 6 3" xfId="80"/>
    <cellStyle name="Обычный 4 6 3 2" xfId="200"/>
    <cellStyle name="Обычный 4 6 3 2 2" xfId="428"/>
    <cellStyle name="Обычный 4 6 3 2 2 2" xfId="836"/>
    <cellStyle name="Обычный 4 6 3 2 2 2 2" xfId="1894"/>
    <cellStyle name="Обычный 4 6 3 2 2 3" xfId="1486"/>
    <cellStyle name="Обычный 4 6 3 2 2 4" xfId="2278"/>
    <cellStyle name="Обычный 4 6 3 2 3" xfId="608"/>
    <cellStyle name="Обычный 4 6 3 2 3 2" xfId="1666"/>
    <cellStyle name="Обычный 4 6 3 2 4" xfId="1188"/>
    <cellStyle name="Обычный 4 6 3 2 5" xfId="1276"/>
    <cellStyle name="Обычный 4 6 3 2 6" xfId="2072"/>
    <cellStyle name="Обычный 4 6 3 3" xfId="274"/>
    <cellStyle name="Обычный 4 6 3 3 2" xfId="498"/>
    <cellStyle name="Обычный 4 6 3 3 2 2" xfId="906"/>
    <cellStyle name="Обычный 4 6 3 3 2 2 2" xfId="1964"/>
    <cellStyle name="Обычный 4 6 3 3 2 3" xfId="1556"/>
    <cellStyle name="Обычный 4 6 3 3 2 4" xfId="2340"/>
    <cellStyle name="Обычный 4 6 3 3 3" xfId="682"/>
    <cellStyle name="Обычный 4 6 3 3 3 2" xfId="1740"/>
    <cellStyle name="Обычный 4 6 3 3 4" xfId="1189"/>
    <cellStyle name="Обычный 4 6 3 3 5" xfId="1338"/>
    <cellStyle name="Обычный 4 6 3 3 6" xfId="2134"/>
    <cellStyle name="Обычный 4 6 3 4" xfId="328"/>
    <cellStyle name="Обычный 4 6 3 4 2" xfId="736"/>
    <cellStyle name="Обычный 4 6 3 4 2 2" xfId="1794"/>
    <cellStyle name="Обычный 4 6 3 4 3" xfId="1386"/>
    <cellStyle name="Обычный 4 6 3 4 4" xfId="2182"/>
    <cellStyle name="Обычный 4 6 3 5" xfId="376"/>
    <cellStyle name="Обычный 4 6 3 5 2" xfId="784"/>
    <cellStyle name="Обычный 4 6 3 5 2 2" xfId="1842"/>
    <cellStyle name="Обычный 4 6 3 5 3" xfId="1434"/>
    <cellStyle name="Обычный 4 6 3 5 4" xfId="2230"/>
    <cellStyle name="Обычный 4 6 3 6" xfId="550"/>
    <cellStyle name="Обычный 4 6 3 6 2" xfId="1608"/>
    <cellStyle name="Обычный 4 6 3 7" xfId="1187"/>
    <cellStyle name="Обычный 4 6 3 8" xfId="1236"/>
    <cellStyle name="Обычный 4 6 3 9" xfId="2024"/>
    <cellStyle name="Обычный 4 6 4" xfId="108"/>
    <cellStyle name="Обычный 4 6 4 2" xfId="1190"/>
    <cellStyle name="Обычный 4 6 5" xfId="158"/>
    <cellStyle name="Обычный 4 6 5 2" xfId="216"/>
    <cellStyle name="Обычный 4 6 5 2 2" xfId="444"/>
    <cellStyle name="Обычный 4 6 5 2 2 2" xfId="852"/>
    <cellStyle name="Обычный 4 6 5 2 2 2 2" xfId="1910"/>
    <cellStyle name="Обычный 4 6 5 2 2 3" xfId="1502"/>
    <cellStyle name="Обычный 4 6 5 2 2 4" xfId="2290"/>
    <cellStyle name="Обычный 4 6 5 2 3" xfId="624"/>
    <cellStyle name="Обычный 4 6 5 2 3 2" xfId="1682"/>
    <cellStyle name="Обычный 4 6 5 2 4" xfId="1192"/>
    <cellStyle name="Обычный 4 6 5 2 5" xfId="1288"/>
    <cellStyle name="Обычный 4 6 5 2 6" xfId="2084"/>
    <cellStyle name="Обычный 4 6 5 3" xfId="290"/>
    <cellStyle name="Обычный 4 6 5 3 2" xfId="510"/>
    <cellStyle name="Обычный 4 6 5 3 2 2" xfId="918"/>
    <cellStyle name="Обычный 4 6 5 3 2 2 2" xfId="1976"/>
    <cellStyle name="Обычный 4 6 5 3 2 3" xfId="1568"/>
    <cellStyle name="Обычный 4 6 5 3 2 4" xfId="2352"/>
    <cellStyle name="Обычный 4 6 5 3 3" xfId="698"/>
    <cellStyle name="Обычный 4 6 5 3 3 2" xfId="1756"/>
    <cellStyle name="Обычный 4 6 5 3 4" xfId="1193"/>
    <cellStyle name="Обычный 4 6 5 3 5" xfId="1350"/>
    <cellStyle name="Обычный 4 6 5 3 6" xfId="2146"/>
    <cellStyle name="Обычный 4 6 5 4" xfId="340"/>
    <cellStyle name="Обычный 4 6 5 4 2" xfId="748"/>
    <cellStyle name="Обычный 4 6 5 4 2 2" xfId="1806"/>
    <cellStyle name="Обычный 4 6 5 4 3" xfId="1398"/>
    <cellStyle name="Обычный 4 6 5 4 4" xfId="2194"/>
    <cellStyle name="Обычный 4 6 5 5" xfId="388"/>
    <cellStyle name="Обычный 4 6 5 5 2" xfId="796"/>
    <cellStyle name="Обычный 4 6 5 5 2 2" xfId="1854"/>
    <cellStyle name="Обычный 4 6 5 5 3" xfId="1446"/>
    <cellStyle name="Обычный 4 6 5 5 4" xfId="2242"/>
    <cellStyle name="Обычный 4 6 5 6" xfId="566"/>
    <cellStyle name="Обычный 4 6 5 6 2" xfId="1624"/>
    <cellStyle name="Обычный 4 6 5 7" xfId="1191"/>
    <cellStyle name="Обычный 4 6 5 8" xfId="1224"/>
    <cellStyle name="Обычный 4 6 5 9" xfId="2036"/>
    <cellStyle name="Обычный 4 6 6" xfId="173"/>
    <cellStyle name="Обычный 4 6 6 2" xfId="401"/>
    <cellStyle name="Обычный 4 6 6 2 2" xfId="809"/>
    <cellStyle name="Обычный 4 6 6 2 2 2" xfId="1867"/>
    <cellStyle name="Обычный 4 6 6 2 3" xfId="1459"/>
    <cellStyle name="Обычный 4 6 6 2 4" xfId="2254"/>
    <cellStyle name="Обычный 4 6 6 3" xfId="581"/>
    <cellStyle name="Обычный 4 6 6 3 2" xfId="1639"/>
    <cellStyle name="Обычный 4 6 6 4" xfId="1194"/>
    <cellStyle name="Обычный 4 6 6 5" xfId="1212"/>
    <cellStyle name="Обычный 4 6 6 6" xfId="2048"/>
    <cellStyle name="Обычный 4 6 7" xfId="231"/>
    <cellStyle name="Обычный 4 6 7 2" xfId="459"/>
    <cellStyle name="Обычный 4 6 7 2 2" xfId="867"/>
    <cellStyle name="Обычный 4 6 7 2 2 2" xfId="1925"/>
    <cellStyle name="Обычный 4 6 7 2 3" xfId="1517"/>
    <cellStyle name="Обычный 4 6 7 2 4" xfId="2302"/>
    <cellStyle name="Обычный 4 6 7 3" xfId="639"/>
    <cellStyle name="Обычный 4 6 7 3 2" xfId="1697"/>
    <cellStyle name="Обычный 4 6 7 4" xfId="1195"/>
    <cellStyle name="Обычный 4 6 7 5" xfId="1300"/>
    <cellStyle name="Обычный 4 6 7 6" xfId="2096"/>
    <cellStyle name="Обычный 4 6 8" xfId="247"/>
    <cellStyle name="Обычный 4 6 8 2" xfId="474"/>
    <cellStyle name="Обычный 4 6 8 2 2" xfId="882"/>
    <cellStyle name="Обычный 4 6 8 2 2 2" xfId="1940"/>
    <cellStyle name="Обычный 4 6 8 2 3" xfId="1532"/>
    <cellStyle name="Обычный 4 6 8 2 4" xfId="2316"/>
    <cellStyle name="Обычный 4 6 8 3" xfId="655"/>
    <cellStyle name="Обычный 4 6 8 3 2" xfId="1713"/>
    <cellStyle name="Обычный 4 6 8 4" xfId="1196"/>
    <cellStyle name="Обычный 4 6 8 5" xfId="1314"/>
    <cellStyle name="Обычный 4 6 8 6" xfId="2110"/>
    <cellStyle name="Обычный 4 6 9" xfId="304"/>
    <cellStyle name="Обычный 4 6 9 2" xfId="712"/>
    <cellStyle name="Обычный 4 6 9 2 2" xfId="1770"/>
    <cellStyle name="Обычный 4 6 9 3" xfId="1362"/>
    <cellStyle name="Обычный 4 6 9 4" xfId="2158"/>
    <cellStyle name="Обычный 4 7" xfId="59"/>
    <cellStyle name="Обычный 4 7 2" xfId="180"/>
    <cellStyle name="Обычный 4 7 2 2" xfId="408"/>
    <cellStyle name="Обычный 4 7 2 2 2" xfId="816"/>
    <cellStyle name="Обычный 4 7 2 2 2 2" xfId="1874"/>
    <cellStyle name="Обычный 4 7 2 2 3" xfId="1466"/>
    <cellStyle name="Обычный 4 7 2 2 4" xfId="2260"/>
    <cellStyle name="Обычный 4 7 2 3" xfId="588"/>
    <cellStyle name="Обычный 4 7 2 3 2" xfId="1646"/>
    <cellStyle name="Обычный 4 7 2 4" xfId="1198"/>
    <cellStyle name="Обычный 4 7 2 5" xfId="960"/>
    <cellStyle name="Обычный 4 7 2 6" xfId="2054"/>
    <cellStyle name="Обычный 4 7 3" xfId="254"/>
    <cellStyle name="Обычный 4 7 3 2" xfId="480"/>
    <cellStyle name="Обычный 4 7 3 2 2" xfId="888"/>
    <cellStyle name="Обычный 4 7 3 2 2 2" xfId="1946"/>
    <cellStyle name="Обычный 4 7 3 2 3" xfId="1538"/>
    <cellStyle name="Обычный 4 7 3 2 4" xfId="2322"/>
    <cellStyle name="Обычный 4 7 3 3" xfId="662"/>
    <cellStyle name="Обычный 4 7 3 3 2" xfId="1720"/>
    <cellStyle name="Обычный 4 7 3 4" xfId="1199"/>
    <cellStyle name="Обычный 4 7 3 5" xfId="1320"/>
    <cellStyle name="Обычный 4 7 3 6" xfId="2116"/>
    <cellStyle name="Обычный 4 7 4" xfId="310"/>
    <cellStyle name="Обычный 4 7 4 2" xfId="718"/>
    <cellStyle name="Обычный 4 7 4 2 2" xfId="1776"/>
    <cellStyle name="Обычный 4 7 4 3" xfId="1368"/>
    <cellStyle name="Обычный 4 7 4 4" xfId="2164"/>
    <cellStyle name="Обычный 4 7 5" xfId="358"/>
    <cellStyle name="Обычный 4 7 5 2" xfId="766"/>
    <cellStyle name="Обычный 4 7 5 2 2" xfId="1824"/>
    <cellStyle name="Обычный 4 7 5 3" xfId="1416"/>
    <cellStyle name="Обычный 4 7 5 4" xfId="2212"/>
    <cellStyle name="Обычный 4 7 6" xfId="530"/>
    <cellStyle name="Обычный 4 7 6 2" xfId="1588"/>
    <cellStyle name="Обычный 4 7 7" xfId="1197"/>
    <cellStyle name="Обычный 4 7 8" xfId="1254"/>
    <cellStyle name="Обычный 4 7 9" xfId="2006"/>
    <cellStyle name="Обычный 4 8" xfId="74"/>
    <cellStyle name="Обычный 4 8 2" xfId="194"/>
    <cellStyle name="Обычный 4 8 2 2" xfId="422"/>
    <cellStyle name="Обычный 4 8 2 2 2" xfId="830"/>
    <cellStyle name="Обычный 4 8 2 2 2 2" xfId="1888"/>
    <cellStyle name="Обычный 4 8 2 2 3" xfId="1480"/>
    <cellStyle name="Обычный 4 8 2 2 4" xfId="2272"/>
    <cellStyle name="Обычный 4 8 2 3" xfId="602"/>
    <cellStyle name="Обычный 4 8 2 3 2" xfId="1660"/>
    <cellStyle name="Обычный 4 8 2 4" xfId="1201"/>
    <cellStyle name="Обычный 4 8 2 5" xfId="1270"/>
    <cellStyle name="Обычный 4 8 2 6" xfId="2066"/>
    <cellStyle name="Обычный 4 8 3" xfId="268"/>
    <cellStyle name="Обычный 4 8 3 2" xfId="492"/>
    <cellStyle name="Обычный 4 8 3 2 2" xfId="900"/>
    <cellStyle name="Обычный 4 8 3 2 2 2" xfId="1958"/>
    <cellStyle name="Обычный 4 8 3 2 3" xfId="1550"/>
    <cellStyle name="Обычный 4 8 3 2 4" xfId="2334"/>
    <cellStyle name="Обычный 4 8 3 3" xfId="676"/>
    <cellStyle name="Обычный 4 8 3 3 2" xfId="1734"/>
    <cellStyle name="Обычный 4 8 3 4" xfId="1202"/>
    <cellStyle name="Обычный 4 8 3 5" xfId="1332"/>
    <cellStyle name="Обычный 4 8 3 6" xfId="2128"/>
    <cellStyle name="Обычный 4 8 4" xfId="322"/>
    <cellStyle name="Обычный 4 8 4 2" xfId="730"/>
    <cellStyle name="Обычный 4 8 4 2 2" xfId="1788"/>
    <cellStyle name="Обычный 4 8 4 3" xfId="1380"/>
    <cellStyle name="Обычный 4 8 4 4" xfId="2176"/>
    <cellStyle name="Обычный 4 8 5" xfId="370"/>
    <cellStyle name="Обычный 4 8 5 2" xfId="778"/>
    <cellStyle name="Обычный 4 8 5 2 2" xfId="1836"/>
    <cellStyle name="Обычный 4 8 5 3" xfId="1428"/>
    <cellStyle name="Обычный 4 8 5 4" xfId="2224"/>
    <cellStyle name="Обычный 4 8 6" xfId="544"/>
    <cellStyle name="Обычный 4 8 6 2" xfId="1602"/>
    <cellStyle name="Обычный 4 8 7" xfId="1200"/>
    <cellStyle name="Обычный 4 8 8" xfId="1242"/>
    <cellStyle name="Обычный 4 8 9" xfId="2018"/>
    <cellStyle name="Обычный 4 9" xfId="101"/>
    <cellStyle name="Обычный 4 9 2" xfId="1203"/>
    <cellStyle name="Обычный 5" xfId="12"/>
    <cellStyle name="Обычный 5 2" xfId="45"/>
    <cellStyle name="Обычный 5 2 2" xfId="110"/>
    <cellStyle name="Обычный 5 2 2 2" xfId="1205"/>
    <cellStyle name="Обычный 5 2 3" xfId="1204"/>
    <cellStyle name="Обычный 5 3" xfId="109"/>
    <cellStyle name="Обычный 5 3 2" xfId="1206"/>
    <cellStyle name="Обычный 6" xfId="28"/>
    <cellStyle name="Обычный 6 2" xfId="111"/>
    <cellStyle name="Обычный 6 2 2" xfId="1208"/>
    <cellStyle name="Обычный 6 3" xfId="1207"/>
    <cellStyle name="Обычный 7" xfId="55"/>
    <cellStyle name="Обычный 7 2" xfId="112"/>
    <cellStyle name="Обычный 7 2 2" xfId="1210"/>
    <cellStyle name="Обычный 7 3" xfId="1209"/>
    <cellStyle name="Обычный 8" xfId="85"/>
    <cellStyle name="Обычный 8 2" xfId="1211"/>
    <cellStyle name="Пояснение" xfId="72" builtinId="53"/>
  </cellStyles>
  <dxfs count="0"/>
  <tableStyles count="1" defaultTableStyle="TableStyleMedium2" defaultPivotStyle="PivotStyleMedium9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K596"/>
  <sheetViews>
    <sheetView tabSelected="1" zoomScale="70" zoomScaleNormal="70" workbookViewId="0">
      <pane ySplit="3" topLeftCell="A227" activePane="bottomLeft" state="frozen"/>
      <selection pane="bottomLeft" activeCell="V229" sqref="V229"/>
    </sheetView>
  </sheetViews>
  <sheetFormatPr defaultRowHeight="15.75"/>
  <cols>
    <col min="1" max="1" width="17.5703125" style="1" customWidth="1"/>
    <col min="2" max="2" width="22.140625" style="1" customWidth="1"/>
    <col min="3" max="3" width="25.28515625" style="1" customWidth="1"/>
    <col min="4" max="4" width="17.85546875" style="6" customWidth="1"/>
    <col min="5" max="5" width="17.42578125" style="6" customWidth="1"/>
    <col min="6" max="6" width="17" style="6" customWidth="1"/>
    <col min="7" max="7" width="23.42578125" style="6" customWidth="1"/>
    <col min="8" max="8" width="11.140625" style="1" customWidth="1"/>
    <col min="9" max="9" width="9.140625" style="1" customWidth="1"/>
    <col min="10" max="10" width="13.42578125" style="1" customWidth="1"/>
    <col min="11" max="11" width="10.85546875" style="1" customWidth="1"/>
    <col min="12" max="12" width="10.28515625" style="1" customWidth="1"/>
    <col min="13" max="13" width="13.28515625" style="1" customWidth="1"/>
    <col min="14" max="14" width="14.28515625" style="1" customWidth="1"/>
  </cols>
  <sheetData>
    <row r="1" spans="1:973" ht="15.75" customHeight="1">
      <c r="A1" s="314" t="s">
        <v>550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</row>
    <row r="2" spans="1:973" ht="78" customHeight="1">
      <c r="A2" s="319" t="s">
        <v>307</v>
      </c>
      <c r="B2" s="319" t="s">
        <v>0</v>
      </c>
      <c r="C2" s="319" t="s">
        <v>1</v>
      </c>
      <c r="D2" s="5" t="s">
        <v>306</v>
      </c>
      <c r="E2" s="5" t="s">
        <v>304</v>
      </c>
      <c r="F2" s="5" t="s">
        <v>2</v>
      </c>
      <c r="G2" s="5" t="s">
        <v>308</v>
      </c>
      <c r="H2" s="316" t="s">
        <v>3</v>
      </c>
      <c r="I2" s="317"/>
      <c r="J2" s="317"/>
      <c r="K2" s="317"/>
      <c r="L2" s="317"/>
      <c r="M2" s="318"/>
      <c r="N2" s="319" t="s">
        <v>326</v>
      </c>
    </row>
    <row r="3" spans="1:973" ht="62.25" customHeight="1">
      <c r="A3" s="320"/>
      <c r="B3" s="320"/>
      <c r="C3" s="320"/>
      <c r="D3" s="3" t="s">
        <v>4</v>
      </c>
      <c r="E3" s="3" t="s">
        <v>4</v>
      </c>
      <c r="F3" s="3" t="s">
        <v>4</v>
      </c>
      <c r="G3" s="3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305</v>
      </c>
      <c r="M3" s="4" t="s">
        <v>9</v>
      </c>
      <c r="N3" s="320"/>
    </row>
    <row r="4" spans="1:973" ht="81.75" customHeight="1">
      <c r="A4" s="100" t="s">
        <v>10</v>
      </c>
      <c r="B4" s="101" t="s">
        <v>286</v>
      </c>
      <c r="C4" s="102" t="s">
        <v>11</v>
      </c>
      <c r="D4" s="102" t="s">
        <v>13</v>
      </c>
      <c r="E4" s="102" t="s">
        <v>12</v>
      </c>
      <c r="F4" s="102" t="s">
        <v>13</v>
      </c>
      <c r="G4" s="102" t="s">
        <v>19</v>
      </c>
      <c r="H4" s="102">
        <v>5</v>
      </c>
      <c r="I4" s="102">
        <v>10</v>
      </c>
      <c r="J4" s="102">
        <v>0</v>
      </c>
      <c r="K4" s="102">
        <v>0</v>
      </c>
      <c r="L4" s="102">
        <v>0</v>
      </c>
      <c r="M4" s="102">
        <v>0</v>
      </c>
      <c r="N4" s="102" t="s">
        <v>406</v>
      </c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  <c r="IU4" s="103"/>
      <c r="IV4" s="103"/>
      <c r="IW4" s="103"/>
      <c r="IX4" s="103"/>
      <c r="IY4" s="103"/>
      <c r="IZ4" s="103"/>
      <c r="JA4" s="103"/>
      <c r="JB4" s="103"/>
      <c r="JC4" s="103"/>
      <c r="JD4" s="103"/>
      <c r="JE4" s="103"/>
      <c r="JF4" s="103"/>
      <c r="JG4" s="103"/>
      <c r="JH4" s="103"/>
      <c r="JI4" s="103"/>
      <c r="JJ4" s="103"/>
      <c r="JK4" s="103"/>
      <c r="JL4" s="103"/>
      <c r="JM4" s="103"/>
      <c r="JN4" s="103"/>
      <c r="JO4" s="103"/>
      <c r="JP4" s="103"/>
      <c r="JQ4" s="103"/>
      <c r="JR4" s="103"/>
      <c r="JS4" s="103"/>
      <c r="JT4" s="103"/>
      <c r="JU4" s="103"/>
      <c r="JV4" s="103"/>
      <c r="JW4" s="103"/>
      <c r="JX4" s="103"/>
      <c r="JY4" s="103"/>
      <c r="JZ4" s="103"/>
      <c r="KA4" s="103"/>
      <c r="KB4" s="103"/>
      <c r="KC4" s="103"/>
      <c r="KD4" s="103"/>
      <c r="KE4" s="103"/>
      <c r="KF4" s="103"/>
      <c r="KG4" s="103"/>
      <c r="KH4" s="103"/>
      <c r="KI4" s="103"/>
      <c r="KJ4" s="103"/>
      <c r="KK4" s="103"/>
      <c r="KL4" s="103"/>
      <c r="KM4" s="103"/>
      <c r="KN4" s="103"/>
      <c r="KO4" s="103"/>
      <c r="KP4" s="103"/>
      <c r="KQ4" s="103"/>
      <c r="KR4" s="103"/>
      <c r="KS4" s="103"/>
      <c r="KT4" s="103"/>
      <c r="KU4" s="103"/>
      <c r="KV4" s="103"/>
      <c r="KW4" s="103"/>
      <c r="KX4" s="103"/>
      <c r="KY4" s="103"/>
      <c r="KZ4" s="103"/>
      <c r="LA4" s="103"/>
      <c r="LB4" s="103"/>
      <c r="LC4" s="103"/>
      <c r="LD4" s="103"/>
      <c r="LE4" s="103"/>
      <c r="LF4" s="103"/>
      <c r="LG4" s="103"/>
      <c r="LH4" s="103"/>
      <c r="LI4" s="103"/>
      <c r="LJ4" s="103"/>
      <c r="LK4" s="103"/>
      <c r="LL4" s="103"/>
      <c r="LM4" s="103"/>
      <c r="LN4" s="103"/>
      <c r="LO4" s="103"/>
      <c r="LP4" s="103"/>
      <c r="LQ4" s="103"/>
      <c r="LR4" s="103"/>
      <c r="LS4" s="103"/>
      <c r="LT4" s="103"/>
      <c r="LU4" s="103"/>
      <c r="LV4" s="103"/>
      <c r="LW4" s="103"/>
      <c r="LX4" s="103"/>
      <c r="LY4" s="103"/>
      <c r="LZ4" s="103"/>
      <c r="MA4" s="103"/>
      <c r="MB4" s="103"/>
      <c r="MC4" s="103"/>
      <c r="MD4" s="103"/>
      <c r="ME4" s="103"/>
      <c r="MF4" s="103"/>
      <c r="MG4" s="103"/>
      <c r="MH4" s="103"/>
      <c r="MI4" s="103"/>
      <c r="MJ4" s="103"/>
      <c r="MK4" s="103"/>
      <c r="ML4" s="103"/>
      <c r="MM4" s="103"/>
      <c r="MN4" s="103"/>
      <c r="MO4" s="103"/>
      <c r="MP4" s="103"/>
      <c r="MQ4" s="103"/>
      <c r="MR4" s="103"/>
      <c r="MS4" s="103"/>
      <c r="MT4" s="103"/>
      <c r="MU4" s="103"/>
      <c r="MV4" s="103"/>
      <c r="MW4" s="103"/>
      <c r="MX4" s="103"/>
      <c r="MY4" s="103"/>
      <c r="MZ4" s="103"/>
      <c r="NA4" s="103"/>
      <c r="NB4" s="103"/>
      <c r="NC4" s="103"/>
      <c r="ND4" s="103"/>
      <c r="NE4" s="103"/>
      <c r="NF4" s="103"/>
      <c r="NG4" s="103"/>
      <c r="NH4" s="103"/>
      <c r="NI4" s="103"/>
      <c r="NJ4" s="103"/>
      <c r="NK4" s="103"/>
      <c r="NL4" s="103"/>
      <c r="NM4" s="103"/>
      <c r="NN4" s="103"/>
      <c r="NO4" s="103"/>
      <c r="NP4" s="103"/>
      <c r="NQ4" s="103"/>
      <c r="NR4" s="103"/>
      <c r="NS4" s="103"/>
      <c r="NT4" s="103"/>
      <c r="NU4" s="103"/>
      <c r="NV4" s="103"/>
      <c r="NW4" s="103"/>
      <c r="NX4" s="103"/>
      <c r="NY4" s="103"/>
      <c r="NZ4" s="103"/>
      <c r="OA4" s="103"/>
      <c r="OB4" s="103"/>
      <c r="OC4" s="103"/>
      <c r="OD4" s="103"/>
      <c r="OE4" s="103"/>
      <c r="OF4" s="103"/>
      <c r="OG4" s="103"/>
      <c r="OH4" s="103"/>
      <c r="OI4" s="103"/>
      <c r="OJ4" s="103"/>
      <c r="OK4" s="103"/>
      <c r="OL4" s="103"/>
      <c r="OM4" s="103"/>
      <c r="ON4" s="103"/>
      <c r="OO4" s="103"/>
      <c r="OP4" s="103"/>
      <c r="OQ4" s="103"/>
      <c r="OR4" s="103"/>
      <c r="OS4" s="103"/>
      <c r="OT4" s="103"/>
      <c r="OU4" s="103"/>
      <c r="OV4" s="103"/>
      <c r="OW4" s="103"/>
      <c r="OX4" s="103"/>
      <c r="OY4" s="103"/>
      <c r="OZ4" s="103"/>
      <c r="PA4" s="103"/>
      <c r="PB4" s="103"/>
      <c r="PC4" s="103"/>
      <c r="PD4" s="103"/>
      <c r="PE4" s="103"/>
      <c r="PF4" s="103"/>
      <c r="PG4" s="103"/>
      <c r="PH4" s="103"/>
      <c r="PI4" s="103"/>
      <c r="PJ4" s="103"/>
      <c r="PK4" s="103"/>
      <c r="PL4" s="103"/>
      <c r="PM4" s="103"/>
      <c r="PN4" s="103"/>
      <c r="PO4" s="103"/>
      <c r="PP4" s="103"/>
      <c r="PQ4" s="103"/>
      <c r="PR4" s="103"/>
      <c r="PS4" s="103"/>
      <c r="PT4" s="103"/>
      <c r="PU4" s="103"/>
      <c r="PV4" s="103"/>
      <c r="PW4" s="103"/>
      <c r="PX4" s="103"/>
      <c r="PY4" s="103"/>
      <c r="PZ4" s="103"/>
      <c r="QA4" s="103"/>
      <c r="QB4" s="103"/>
      <c r="QC4" s="103"/>
      <c r="QD4" s="103"/>
      <c r="QE4" s="103"/>
      <c r="QF4" s="103"/>
      <c r="QG4" s="103"/>
      <c r="QH4" s="103"/>
      <c r="QI4" s="103"/>
      <c r="QJ4" s="103"/>
      <c r="QK4" s="103"/>
      <c r="QL4" s="103"/>
      <c r="QM4" s="103"/>
      <c r="QN4" s="103"/>
      <c r="QO4" s="103"/>
      <c r="QP4" s="103"/>
      <c r="QQ4" s="103"/>
      <c r="QR4" s="103"/>
      <c r="QS4" s="103"/>
      <c r="QT4" s="103"/>
      <c r="QU4" s="103"/>
      <c r="QV4" s="103"/>
      <c r="QW4" s="103"/>
      <c r="QX4" s="103"/>
      <c r="QY4" s="103"/>
      <c r="QZ4" s="103"/>
      <c r="RA4" s="103"/>
      <c r="RB4" s="103"/>
      <c r="RC4" s="103"/>
      <c r="RD4" s="103"/>
      <c r="RE4" s="103"/>
      <c r="RF4" s="103"/>
      <c r="RG4" s="103"/>
      <c r="RH4" s="103"/>
      <c r="RI4" s="103"/>
      <c r="RJ4" s="103"/>
      <c r="RK4" s="103"/>
      <c r="RL4" s="103"/>
      <c r="RM4" s="103"/>
      <c r="RN4" s="103"/>
      <c r="RO4" s="103"/>
      <c r="RP4" s="103"/>
      <c r="RQ4" s="103"/>
      <c r="RR4" s="103"/>
      <c r="RS4" s="103"/>
      <c r="RT4" s="103"/>
      <c r="RU4" s="103"/>
      <c r="RV4" s="103"/>
      <c r="RW4" s="103"/>
      <c r="RX4" s="103"/>
      <c r="RY4" s="103"/>
      <c r="RZ4" s="103"/>
      <c r="SA4" s="103"/>
      <c r="SB4" s="103"/>
      <c r="SC4" s="103"/>
      <c r="SD4" s="103"/>
      <c r="SE4" s="103"/>
      <c r="SF4" s="103"/>
      <c r="SG4" s="103"/>
      <c r="SH4" s="103"/>
      <c r="SI4" s="103"/>
      <c r="SJ4" s="103"/>
      <c r="SK4" s="103"/>
      <c r="SL4" s="103"/>
      <c r="SM4" s="103"/>
      <c r="SN4" s="103"/>
      <c r="SO4" s="103"/>
      <c r="SP4" s="103"/>
      <c r="SQ4" s="103"/>
      <c r="SR4" s="103"/>
      <c r="SS4" s="103"/>
      <c r="ST4" s="103"/>
      <c r="SU4" s="103"/>
      <c r="SV4" s="103"/>
      <c r="SW4" s="103"/>
      <c r="SX4" s="103"/>
      <c r="SY4" s="103"/>
      <c r="SZ4" s="103"/>
      <c r="TA4" s="103"/>
      <c r="TB4" s="103"/>
      <c r="TC4" s="103"/>
      <c r="TD4" s="103"/>
      <c r="TE4" s="103"/>
      <c r="TF4" s="103"/>
      <c r="TG4" s="103"/>
      <c r="TH4" s="103"/>
      <c r="TI4" s="103"/>
      <c r="TJ4" s="103"/>
      <c r="TK4" s="103"/>
      <c r="TL4" s="103"/>
      <c r="TM4" s="103"/>
      <c r="TN4" s="103"/>
      <c r="TO4" s="103"/>
      <c r="TP4" s="103"/>
      <c r="TQ4" s="103"/>
      <c r="TR4" s="103"/>
      <c r="TS4" s="103"/>
      <c r="TT4" s="103"/>
      <c r="TU4" s="103"/>
      <c r="TV4" s="103"/>
      <c r="TW4" s="103"/>
      <c r="TX4" s="103"/>
      <c r="TY4" s="103"/>
      <c r="TZ4" s="103"/>
      <c r="UA4" s="103"/>
      <c r="UB4" s="103"/>
      <c r="UC4" s="103"/>
      <c r="UD4" s="103"/>
      <c r="UE4" s="103"/>
      <c r="UF4" s="103"/>
      <c r="UG4" s="103"/>
      <c r="UH4" s="103"/>
      <c r="UI4" s="103"/>
      <c r="UJ4" s="103"/>
      <c r="UK4" s="103"/>
      <c r="UL4" s="103"/>
      <c r="UM4" s="103"/>
      <c r="UN4" s="103"/>
      <c r="UO4" s="103"/>
      <c r="UP4" s="103"/>
      <c r="UQ4" s="103"/>
      <c r="UR4" s="103"/>
      <c r="US4" s="103"/>
      <c r="UT4" s="103"/>
      <c r="UU4" s="103"/>
      <c r="UV4" s="103"/>
      <c r="UW4" s="103"/>
      <c r="UX4" s="103"/>
      <c r="UY4" s="103"/>
      <c r="UZ4" s="103"/>
      <c r="VA4" s="103"/>
      <c r="VB4" s="103"/>
      <c r="VC4" s="103"/>
      <c r="VD4" s="103"/>
      <c r="VE4" s="103"/>
      <c r="VF4" s="103"/>
      <c r="VG4" s="103"/>
      <c r="VH4" s="103"/>
      <c r="VI4" s="103"/>
      <c r="VJ4" s="103"/>
      <c r="VK4" s="103"/>
      <c r="VL4" s="103"/>
      <c r="VM4" s="103"/>
      <c r="VN4" s="103"/>
      <c r="VO4" s="103"/>
      <c r="VP4" s="103"/>
      <c r="VQ4" s="103"/>
      <c r="VR4" s="103"/>
      <c r="VS4" s="103"/>
      <c r="VT4" s="103"/>
      <c r="VU4" s="103"/>
      <c r="VV4" s="103"/>
      <c r="VW4" s="103"/>
      <c r="VX4" s="103"/>
      <c r="VY4" s="103"/>
      <c r="VZ4" s="103"/>
      <c r="WA4" s="103"/>
      <c r="WB4" s="103"/>
      <c r="WC4" s="103"/>
      <c r="WD4" s="103"/>
      <c r="WE4" s="103"/>
      <c r="WF4" s="103"/>
      <c r="WG4" s="103"/>
      <c r="WH4" s="103"/>
      <c r="WI4" s="103"/>
      <c r="WJ4" s="103"/>
      <c r="WK4" s="103"/>
      <c r="WL4" s="103"/>
      <c r="WM4" s="103"/>
      <c r="WN4" s="103"/>
      <c r="WO4" s="103"/>
      <c r="WP4" s="103"/>
      <c r="WQ4" s="103"/>
      <c r="WR4" s="103"/>
      <c r="WS4" s="103"/>
      <c r="WT4" s="103"/>
      <c r="WU4" s="103"/>
      <c r="WV4" s="103"/>
      <c r="WW4" s="103"/>
      <c r="WX4" s="103"/>
      <c r="WY4" s="103"/>
      <c r="WZ4" s="103"/>
      <c r="XA4" s="103"/>
      <c r="XB4" s="103"/>
      <c r="XC4" s="103"/>
      <c r="XD4" s="103"/>
      <c r="XE4" s="103"/>
      <c r="XF4" s="103"/>
      <c r="XG4" s="103"/>
      <c r="XH4" s="103"/>
      <c r="XI4" s="103"/>
      <c r="XJ4" s="103"/>
      <c r="XK4" s="103"/>
      <c r="XL4" s="103"/>
      <c r="XM4" s="103"/>
      <c r="XN4" s="103"/>
      <c r="XO4" s="103"/>
      <c r="XP4" s="103"/>
      <c r="XQ4" s="103"/>
      <c r="XR4" s="103"/>
      <c r="XS4" s="103"/>
      <c r="XT4" s="103"/>
      <c r="XU4" s="103"/>
      <c r="XV4" s="103"/>
      <c r="XW4" s="103"/>
      <c r="XX4" s="103"/>
      <c r="XY4" s="103"/>
      <c r="XZ4" s="103"/>
      <c r="YA4" s="103"/>
      <c r="YB4" s="103"/>
      <c r="YC4" s="103"/>
      <c r="YD4" s="103"/>
      <c r="YE4" s="103"/>
      <c r="YF4" s="103"/>
      <c r="YG4" s="103"/>
      <c r="YH4" s="103"/>
      <c r="YI4" s="103"/>
      <c r="YJ4" s="103"/>
      <c r="YK4" s="103"/>
      <c r="YL4" s="103"/>
      <c r="YM4" s="103"/>
      <c r="YN4" s="103"/>
      <c r="YO4" s="103"/>
      <c r="YP4" s="103"/>
      <c r="YQ4" s="103"/>
      <c r="YR4" s="103"/>
      <c r="YS4" s="103"/>
      <c r="YT4" s="103"/>
      <c r="YU4" s="103"/>
      <c r="YV4" s="103"/>
      <c r="YW4" s="103"/>
      <c r="YX4" s="103"/>
      <c r="YY4" s="103"/>
      <c r="YZ4" s="103"/>
      <c r="ZA4" s="103"/>
      <c r="ZB4" s="103"/>
      <c r="ZC4" s="103"/>
      <c r="ZD4" s="103"/>
      <c r="ZE4" s="103"/>
      <c r="ZF4" s="103"/>
      <c r="ZG4" s="103"/>
      <c r="ZH4" s="103"/>
      <c r="ZI4" s="103"/>
      <c r="ZJ4" s="103"/>
      <c r="ZK4" s="103"/>
      <c r="ZL4" s="103"/>
      <c r="ZM4" s="103"/>
      <c r="ZN4" s="103"/>
      <c r="ZO4" s="103"/>
      <c r="ZP4" s="103"/>
      <c r="ZQ4" s="103"/>
      <c r="ZR4" s="103"/>
      <c r="ZS4" s="103"/>
      <c r="ZT4" s="103"/>
      <c r="ZU4" s="103"/>
      <c r="ZV4" s="103"/>
      <c r="ZW4" s="103"/>
      <c r="ZX4" s="103"/>
      <c r="ZY4" s="103"/>
      <c r="ZZ4" s="103"/>
      <c r="AAA4" s="103"/>
      <c r="AAB4" s="103"/>
      <c r="AAC4" s="103"/>
      <c r="AAD4" s="103"/>
      <c r="AAE4" s="103"/>
      <c r="AAF4" s="103"/>
      <c r="AAG4" s="103"/>
      <c r="AAH4" s="103"/>
      <c r="AAI4" s="103"/>
      <c r="AAJ4" s="103"/>
      <c r="AAK4" s="103"/>
      <c r="AAL4" s="103"/>
      <c r="AAM4" s="103"/>
      <c r="AAN4" s="103"/>
      <c r="AAO4" s="103"/>
      <c r="AAP4" s="103"/>
      <c r="AAQ4" s="103"/>
      <c r="AAR4" s="103"/>
      <c r="AAS4" s="103"/>
      <c r="AAT4" s="103"/>
      <c r="AAU4" s="103"/>
      <c r="AAV4" s="103"/>
      <c r="AAW4" s="103"/>
      <c r="AAX4" s="103"/>
      <c r="AAY4" s="103"/>
      <c r="AAZ4" s="103"/>
      <c r="ABA4" s="103"/>
      <c r="ABB4" s="103"/>
      <c r="ABC4" s="103"/>
      <c r="ABD4" s="103"/>
      <c r="ABE4" s="103"/>
      <c r="ABF4" s="103"/>
      <c r="ABG4" s="103"/>
      <c r="ABH4" s="103"/>
      <c r="ABI4" s="103"/>
      <c r="ABJ4" s="103"/>
      <c r="ABK4" s="103"/>
      <c r="ABL4" s="103"/>
      <c r="ABM4" s="103"/>
      <c r="ABN4" s="103"/>
      <c r="ABO4" s="103"/>
      <c r="ABP4" s="103"/>
      <c r="ABQ4" s="103"/>
      <c r="ABR4" s="103"/>
      <c r="ABS4" s="103"/>
      <c r="ABT4" s="103"/>
      <c r="ABU4" s="103"/>
      <c r="ABV4" s="103"/>
      <c r="ABW4" s="103"/>
      <c r="ABX4" s="103"/>
      <c r="ABY4" s="103"/>
      <c r="ABZ4" s="103"/>
      <c r="ACA4" s="103"/>
      <c r="ACB4" s="103"/>
      <c r="ACC4" s="103"/>
      <c r="ACD4" s="103"/>
      <c r="ACE4" s="103"/>
      <c r="ACF4" s="103"/>
      <c r="ACG4" s="103"/>
      <c r="ACH4" s="103"/>
      <c r="ACI4" s="103"/>
      <c r="ACJ4" s="103"/>
      <c r="ACK4" s="103"/>
      <c r="ACL4" s="103"/>
      <c r="ACM4" s="103"/>
      <c r="ACN4" s="103"/>
      <c r="ACO4" s="103"/>
      <c r="ACP4" s="103"/>
      <c r="ACQ4" s="103"/>
      <c r="ACR4" s="103"/>
      <c r="ACS4" s="103"/>
      <c r="ACT4" s="103"/>
      <c r="ACU4" s="103"/>
      <c r="ACV4" s="103"/>
      <c r="ACW4" s="103"/>
      <c r="ACX4" s="103"/>
      <c r="ACY4" s="103"/>
      <c r="ACZ4" s="103"/>
      <c r="ADA4" s="103"/>
      <c r="ADB4" s="103"/>
      <c r="ADC4" s="103"/>
      <c r="ADD4" s="103"/>
      <c r="ADE4" s="103"/>
      <c r="ADF4" s="103"/>
      <c r="ADG4" s="103"/>
      <c r="ADH4" s="103"/>
      <c r="ADI4" s="103"/>
      <c r="ADJ4" s="103"/>
      <c r="ADK4" s="103"/>
      <c r="ADL4" s="103"/>
      <c r="ADM4" s="103"/>
      <c r="ADN4" s="103"/>
      <c r="ADO4" s="103"/>
      <c r="ADP4" s="103"/>
      <c r="ADQ4" s="103"/>
      <c r="ADR4" s="103"/>
      <c r="ADS4" s="103"/>
      <c r="ADT4" s="103"/>
      <c r="ADU4" s="103"/>
      <c r="ADV4" s="103"/>
      <c r="ADW4" s="103"/>
      <c r="ADX4" s="103"/>
      <c r="ADY4" s="103"/>
      <c r="ADZ4" s="103"/>
      <c r="AEA4" s="103"/>
      <c r="AEB4" s="103"/>
      <c r="AEC4" s="103"/>
      <c r="AED4" s="103"/>
      <c r="AEE4" s="103"/>
      <c r="AEF4" s="103"/>
      <c r="AEG4" s="103"/>
      <c r="AEH4" s="103"/>
      <c r="AEI4" s="103"/>
      <c r="AEJ4" s="103"/>
      <c r="AEK4" s="103"/>
      <c r="AEL4" s="103"/>
      <c r="AEM4" s="103"/>
      <c r="AEN4" s="103"/>
      <c r="AEO4" s="103"/>
      <c r="AEP4" s="103"/>
      <c r="AEQ4" s="103"/>
      <c r="AER4" s="103"/>
      <c r="AES4" s="103"/>
      <c r="AET4" s="103"/>
      <c r="AEU4" s="103"/>
      <c r="AEV4" s="103"/>
      <c r="AEW4" s="103"/>
      <c r="AEX4" s="103"/>
      <c r="AEY4" s="103"/>
      <c r="AEZ4" s="103"/>
      <c r="AFA4" s="103"/>
      <c r="AFB4" s="103"/>
      <c r="AFC4" s="103"/>
      <c r="AFD4" s="103"/>
      <c r="AFE4" s="103"/>
      <c r="AFF4" s="103"/>
      <c r="AFG4" s="103"/>
      <c r="AFH4" s="103"/>
      <c r="AFI4" s="103"/>
      <c r="AFJ4" s="103"/>
      <c r="AFK4" s="103"/>
      <c r="AFL4" s="103"/>
      <c r="AFM4" s="103"/>
      <c r="AFN4" s="103"/>
      <c r="AFO4" s="103"/>
      <c r="AFP4" s="103"/>
      <c r="AFQ4" s="103"/>
      <c r="AFR4" s="103"/>
      <c r="AFS4" s="103"/>
      <c r="AFT4" s="103"/>
      <c r="AFU4" s="103"/>
      <c r="AFV4" s="103"/>
      <c r="AFW4" s="103"/>
      <c r="AFX4" s="103"/>
      <c r="AFY4" s="103"/>
      <c r="AFZ4" s="103"/>
      <c r="AGA4" s="103"/>
      <c r="AGB4" s="103"/>
      <c r="AGC4" s="103"/>
      <c r="AGD4" s="103"/>
      <c r="AGE4" s="103"/>
      <c r="AGF4" s="103"/>
      <c r="AGG4" s="103"/>
      <c r="AGH4" s="103"/>
      <c r="AGI4" s="103"/>
      <c r="AGJ4" s="103"/>
      <c r="AGK4" s="103"/>
      <c r="AGL4" s="103"/>
      <c r="AGM4" s="103"/>
      <c r="AGN4" s="103"/>
      <c r="AGO4" s="103"/>
      <c r="AGP4" s="103"/>
      <c r="AGQ4" s="103"/>
      <c r="AGR4" s="103"/>
      <c r="AGS4" s="103"/>
      <c r="AGT4" s="103"/>
      <c r="AGU4" s="103"/>
      <c r="AGV4" s="103"/>
      <c r="AGW4" s="103"/>
      <c r="AGX4" s="103"/>
      <c r="AGY4" s="103"/>
      <c r="AGZ4" s="103"/>
      <c r="AHA4" s="103"/>
      <c r="AHB4" s="103"/>
      <c r="AHC4" s="103"/>
      <c r="AHD4" s="103"/>
      <c r="AHE4" s="103"/>
      <c r="AHF4" s="103"/>
      <c r="AHG4" s="103"/>
      <c r="AHH4" s="103"/>
      <c r="AHI4" s="103"/>
      <c r="AHJ4" s="103"/>
      <c r="AHK4" s="103"/>
      <c r="AHL4" s="103"/>
      <c r="AHM4" s="103"/>
      <c r="AHN4" s="103"/>
      <c r="AHO4" s="103"/>
      <c r="AHP4" s="103"/>
      <c r="AHQ4" s="103"/>
      <c r="AHR4" s="103"/>
      <c r="AHS4" s="103"/>
      <c r="AHT4" s="103"/>
      <c r="AHU4" s="103"/>
      <c r="AHV4" s="103"/>
      <c r="AHW4" s="103"/>
      <c r="AHX4" s="103"/>
      <c r="AHY4" s="103"/>
      <c r="AHZ4" s="103"/>
      <c r="AIA4" s="103"/>
      <c r="AIB4" s="103"/>
      <c r="AIC4" s="103"/>
      <c r="AID4" s="103"/>
      <c r="AIE4" s="103"/>
      <c r="AIF4" s="103"/>
      <c r="AIG4" s="103"/>
      <c r="AIH4" s="103"/>
      <c r="AII4" s="103"/>
      <c r="AIJ4" s="103"/>
      <c r="AIK4" s="103"/>
      <c r="AIL4" s="103"/>
      <c r="AIM4" s="103"/>
      <c r="AIN4" s="103"/>
      <c r="AIO4" s="103"/>
      <c r="AIP4" s="103"/>
      <c r="AIQ4" s="103"/>
      <c r="AIR4" s="103"/>
      <c r="AIS4" s="103"/>
      <c r="AIT4" s="103"/>
      <c r="AIU4" s="103"/>
      <c r="AIV4" s="103"/>
      <c r="AIW4" s="103"/>
      <c r="AIX4" s="103"/>
      <c r="AIY4" s="103"/>
      <c r="AIZ4" s="103"/>
      <c r="AJA4" s="103"/>
      <c r="AJB4" s="103"/>
      <c r="AJC4" s="103"/>
      <c r="AJD4" s="103"/>
      <c r="AJE4" s="103"/>
      <c r="AJF4" s="103"/>
      <c r="AJG4" s="103"/>
      <c r="AJH4" s="103"/>
      <c r="AJI4" s="103"/>
      <c r="AJJ4" s="103"/>
      <c r="AJK4" s="103"/>
      <c r="AJL4" s="103"/>
      <c r="AJM4" s="103"/>
      <c r="AJN4" s="103"/>
      <c r="AJO4" s="103"/>
      <c r="AJP4" s="103"/>
      <c r="AJQ4" s="103"/>
      <c r="AJR4" s="103"/>
      <c r="AJS4" s="103"/>
      <c r="AJT4" s="103"/>
      <c r="AJU4" s="103"/>
      <c r="AJV4" s="103"/>
      <c r="AJW4" s="103"/>
      <c r="AJX4" s="103"/>
      <c r="AJY4" s="103"/>
      <c r="AJZ4" s="103"/>
      <c r="AKA4" s="103"/>
      <c r="AKB4" s="103"/>
      <c r="AKC4" s="103"/>
      <c r="AKD4" s="103"/>
      <c r="AKE4" s="103"/>
      <c r="AKF4" s="103"/>
      <c r="AKG4" s="103"/>
      <c r="AKH4" s="103"/>
      <c r="AKI4" s="103"/>
      <c r="AKJ4" s="103"/>
      <c r="AKK4" s="103"/>
    </row>
    <row r="5" spans="1:973" ht="81.75" customHeight="1">
      <c r="A5" s="100" t="s">
        <v>10</v>
      </c>
      <c r="B5" s="101" t="s">
        <v>407</v>
      </c>
      <c r="C5" s="102" t="s">
        <v>551</v>
      </c>
      <c r="D5" s="102" t="s">
        <v>13</v>
      </c>
      <c r="E5" s="102" t="s">
        <v>13</v>
      </c>
      <c r="F5" s="102" t="s">
        <v>13</v>
      </c>
      <c r="G5" s="102" t="s">
        <v>19</v>
      </c>
      <c r="H5" s="102">
        <v>0</v>
      </c>
      <c r="I5" s="102">
        <v>0</v>
      </c>
      <c r="J5" s="102">
        <v>0</v>
      </c>
      <c r="K5" s="102">
        <v>0</v>
      </c>
      <c r="L5" s="102">
        <v>0</v>
      </c>
      <c r="M5" s="102" t="s">
        <v>552</v>
      </c>
      <c r="N5" s="102" t="s">
        <v>19</v>
      </c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  <c r="IU5" s="103"/>
      <c r="IV5" s="103"/>
      <c r="IW5" s="103"/>
      <c r="IX5" s="103"/>
      <c r="IY5" s="103"/>
      <c r="IZ5" s="103"/>
      <c r="JA5" s="103"/>
      <c r="JB5" s="103"/>
      <c r="JC5" s="103"/>
      <c r="JD5" s="103"/>
      <c r="JE5" s="103"/>
      <c r="JF5" s="103"/>
      <c r="JG5" s="103"/>
      <c r="JH5" s="103"/>
      <c r="JI5" s="103"/>
      <c r="JJ5" s="103"/>
      <c r="JK5" s="103"/>
      <c r="JL5" s="103"/>
      <c r="JM5" s="103"/>
      <c r="JN5" s="103"/>
      <c r="JO5" s="103"/>
      <c r="JP5" s="103"/>
      <c r="JQ5" s="103"/>
      <c r="JR5" s="103"/>
      <c r="JS5" s="103"/>
      <c r="JT5" s="103"/>
      <c r="JU5" s="103"/>
      <c r="JV5" s="103"/>
      <c r="JW5" s="103"/>
      <c r="JX5" s="103"/>
      <c r="JY5" s="103"/>
      <c r="JZ5" s="103"/>
      <c r="KA5" s="103"/>
      <c r="KB5" s="103"/>
      <c r="KC5" s="103"/>
      <c r="KD5" s="103"/>
      <c r="KE5" s="103"/>
      <c r="KF5" s="103"/>
      <c r="KG5" s="103"/>
      <c r="KH5" s="103"/>
      <c r="KI5" s="103"/>
      <c r="KJ5" s="103"/>
      <c r="KK5" s="103"/>
      <c r="KL5" s="103"/>
      <c r="KM5" s="103"/>
      <c r="KN5" s="103"/>
      <c r="KO5" s="103"/>
      <c r="KP5" s="103"/>
      <c r="KQ5" s="103"/>
      <c r="KR5" s="103"/>
      <c r="KS5" s="103"/>
      <c r="KT5" s="103"/>
      <c r="KU5" s="103"/>
      <c r="KV5" s="103"/>
      <c r="KW5" s="103"/>
      <c r="KX5" s="103"/>
      <c r="KY5" s="103"/>
      <c r="KZ5" s="103"/>
      <c r="LA5" s="103"/>
      <c r="LB5" s="103"/>
      <c r="LC5" s="103"/>
      <c r="LD5" s="103"/>
      <c r="LE5" s="103"/>
      <c r="LF5" s="103"/>
      <c r="LG5" s="103"/>
      <c r="LH5" s="103"/>
      <c r="LI5" s="103"/>
      <c r="LJ5" s="103"/>
      <c r="LK5" s="103"/>
      <c r="LL5" s="103"/>
      <c r="LM5" s="103"/>
      <c r="LN5" s="103"/>
      <c r="LO5" s="103"/>
      <c r="LP5" s="103"/>
      <c r="LQ5" s="103"/>
      <c r="LR5" s="103"/>
      <c r="LS5" s="103"/>
      <c r="LT5" s="103"/>
      <c r="LU5" s="103"/>
      <c r="LV5" s="103"/>
      <c r="LW5" s="103"/>
      <c r="LX5" s="103"/>
      <c r="LY5" s="103"/>
      <c r="LZ5" s="103"/>
      <c r="MA5" s="103"/>
      <c r="MB5" s="103"/>
      <c r="MC5" s="103"/>
      <c r="MD5" s="103"/>
      <c r="ME5" s="103"/>
      <c r="MF5" s="103"/>
      <c r="MG5" s="103"/>
      <c r="MH5" s="103"/>
      <c r="MI5" s="103"/>
      <c r="MJ5" s="103"/>
      <c r="MK5" s="103"/>
      <c r="ML5" s="103"/>
      <c r="MM5" s="103"/>
      <c r="MN5" s="103"/>
      <c r="MO5" s="103"/>
      <c r="MP5" s="103"/>
      <c r="MQ5" s="103"/>
      <c r="MR5" s="103"/>
      <c r="MS5" s="103"/>
      <c r="MT5" s="103"/>
      <c r="MU5" s="103"/>
      <c r="MV5" s="103"/>
      <c r="MW5" s="103"/>
      <c r="MX5" s="103"/>
      <c r="MY5" s="103"/>
      <c r="MZ5" s="103"/>
      <c r="NA5" s="103"/>
      <c r="NB5" s="103"/>
      <c r="NC5" s="103"/>
      <c r="ND5" s="103"/>
      <c r="NE5" s="103"/>
      <c r="NF5" s="103"/>
      <c r="NG5" s="103"/>
      <c r="NH5" s="103"/>
      <c r="NI5" s="103"/>
      <c r="NJ5" s="103"/>
      <c r="NK5" s="103"/>
      <c r="NL5" s="103"/>
      <c r="NM5" s="103"/>
      <c r="NN5" s="103"/>
      <c r="NO5" s="103"/>
      <c r="NP5" s="103"/>
      <c r="NQ5" s="103"/>
      <c r="NR5" s="103"/>
      <c r="NS5" s="103"/>
      <c r="NT5" s="103"/>
      <c r="NU5" s="103"/>
      <c r="NV5" s="103"/>
      <c r="NW5" s="103"/>
      <c r="NX5" s="103"/>
      <c r="NY5" s="103"/>
      <c r="NZ5" s="103"/>
      <c r="OA5" s="103"/>
      <c r="OB5" s="103"/>
      <c r="OC5" s="103"/>
      <c r="OD5" s="103"/>
      <c r="OE5" s="103"/>
      <c r="OF5" s="103"/>
      <c r="OG5" s="103"/>
      <c r="OH5" s="103"/>
      <c r="OI5" s="103"/>
      <c r="OJ5" s="103"/>
      <c r="OK5" s="103"/>
      <c r="OL5" s="103"/>
      <c r="OM5" s="103"/>
      <c r="ON5" s="103"/>
      <c r="OO5" s="103"/>
      <c r="OP5" s="103"/>
      <c r="OQ5" s="103"/>
      <c r="OR5" s="103"/>
      <c r="OS5" s="103"/>
      <c r="OT5" s="103"/>
      <c r="OU5" s="103"/>
      <c r="OV5" s="103"/>
      <c r="OW5" s="103"/>
      <c r="OX5" s="103"/>
      <c r="OY5" s="103"/>
      <c r="OZ5" s="103"/>
      <c r="PA5" s="103"/>
      <c r="PB5" s="103"/>
      <c r="PC5" s="103"/>
      <c r="PD5" s="103"/>
      <c r="PE5" s="103"/>
      <c r="PF5" s="103"/>
      <c r="PG5" s="103"/>
      <c r="PH5" s="103"/>
      <c r="PI5" s="103"/>
      <c r="PJ5" s="103"/>
      <c r="PK5" s="103"/>
      <c r="PL5" s="103"/>
      <c r="PM5" s="103"/>
      <c r="PN5" s="103"/>
      <c r="PO5" s="103"/>
      <c r="PP5" s="103"/>
      <c r="PQ5" s="103"/>
      <c r="PR5" s="103"/>
      <c r="PS5" s="103"/>
      <c r="PT5" s="103"/>
      <c r="PU5" s="103"/>
      <c r="PV5" s="103"/>
      <c r="PW5" s="103"/>
      <c r="PX5" s="103"/>
      <c r="PY5" s="103"/>
      <c r="PZ5" s="103"/>
      <c r="QA5" s="103"/>
      <c r="QB5" s="103"/>
      <c r="QC5" s="103"/>
      <c r="QD5" s="103"/>
      <c r="QE5" s="103"/>
      <c r="QF5" s="103"/>
      <c r="QG5" s="103"/>
      <c r="QH5" s="103"/>
      <c r="QI5" s="103"/>
      <c r="QJ5" s="103"/>
      <c r="QK5" s="103"/>
      <c r="QL5" s="103"/>
      <c r="QM5" s="103"/>
      <c r="QN5" s="103"/>
      <c r="QO5" s="103"/>
      <c r="QP5" s="103"/>
      <c r="QQ5" s="103"/>
      <c r="QR5" s="103"/>
      <c r="QS5" s="103"/>
      <c r="QT5" s="103"/>
      <c r="QU5" s="103"/>
      <c r="QV5" s="103"/>
      <c r="QW5" s="103"/>
      <c r="QX5" s="103"/>
      <c r="QY5" s="103"/>
      <c r="QZ5" s="103"/>
      <c r="RA5" s="103"/>
      <c r="RB5" s="103"/>
      <c r="RC5" s="103"/>
      <c r="RD5" s="103"/>
      <c r="RE5" s="103"/>
      <c r="RF5" s="103"/>
      <c r="RG5" s="103"/>
      <c r="RH5" s="103"/>
      <c r="RI5" s="103"/>
      <c r="RJ5" s="103"/>
      <c r="RK5" s="103"/>
      <c r="RL5" s="103"/>
      <c r="RM5" s="103"/>
      <c r="RN5" s="103"/>
      <c r="RO5" s="103"/>
      <c r="RP5" s="103"/>
      <c r="RQ5" s="103"/>
      <c r="RR5" s="103"/>
      <c r="RS5" s="103"/>
      <c r="RT5" s="103"/>
      <c r="RU5" s="103"/>
      <c r="RV5" s="103"/>
      <c r="RW5" s="103"/>
      <c r="RX5" s="103"/>
      <c r="RY5" s="103"/>
      <c r="RZ5" s="103"/>
      <c r="SA5" s="103"/>
      <c r="SB5" s="103"/>
      <c r="SC5" s="103"/>
      <c r="SD5" s="103"/>
      <c r="SE5" s="103"/>
      <c r="SF5" s="103"/>
      <c r="SG5" s="103"/>
      <c r="SH5" s="103"/>
      <c r="SI5" s="103"/>
      <c r="SJ5" s="103"/>
      <c r="SK5" s="103"/>
      <c r="SL5" s="103"/>
      <c r="SM5" s="103"/>
      <c r="SN5" s="103"/>
      <c r="SO5" s="103"/>
      <c r="SP5" s="103"/>
      <c r="SQ5" s="103"/>
      <c r="SR5" s="103"/>
      <c r="SS5" s="103"/>
      <c r="ST5" s="103"/>
      <c r="SU5" s="103"/>
      <c r="SV5" s="103"/>
      <c r="SW5" s="103"/>
      <c r="SX5" s="103"/>
      <c r="SY5" s="103"/>
      <c r="SZ5" s="103"/>
      <c r="TA5" s="103"/>
      <c r="TB5" s="103"/>
      <c r="TC5" s="103"/>
      <c r="TD5" s="103"/>
      <c r="TE5" s="103"/>
      <c r="TF5" s="103"/>
      <c r="TG5" s="103"/>
      <c r="TH5" s="103"/>
      <c r="TI5" s="103"/>
      <c r="TJ5" s="103"/>
      <c r="TK5" s="103"/>
      <c r="TL5" s="103"/>
      <c r="TM5" s="103"/>
      <c r="TN5" s="103"/>
      <c r="TO5" s="103"/>
      <c r="TP5" s="103"/>
      <c r="TQ5" s="103"/>
      <c r="TR5" s="103"/>
      <c r="TS5" s="103"/>
      <c r="TT5" s="103"/>
      <c r="TU5" s="103"/>
      <c r="TV5" s="103"/>
      <c r="TW5" s="103"/>
      <c r="TX5" s="103"/>
      <c r="TY5" s="103"/>
      <c r="TZ5" s="103"/>
      <c r="UA5" s="103"/>
      <c r="UB5" s="103"/>
      <c r="UC5" s="103"/>
      <c r="UD5" s="103"/>
      <c r="UE5" s="103"/>
      <c r="UF5" s="103"/>
      <c r="UG5" s="103"/>
      <c r="UH5" s="103"/>
      <c r="UI5" s="103"/>
      <c r="UJ5" s="103"/>
      <c r="UK5" s="103"/>
      <c r="UL5" s="103"/>
      <c r="UM5" s="103"/>
      <c r="UN5" s="103"/>
      <c r="UO5" s="103"/>
      <c r="UP5" s="103"/>
      <c r="UQ5" s="103"/>
      <c r="UR5" s="103"/>
      <c r="US5" s="103"/>
      <c r="UT5" s="103"/>
      <c r="UU5" s="103"/>
      <c r="UV5" s="103"/>
      <c r="UW5" s="103"/>
      <c r="UX5" s="103"/>
      <c r="UY5" s="103"/>
      <c r="UZ5" s="103"/>
      <c r="VA5" s="103"/>
      <c r="VB5" s="103"/>
      <c r="VC5" s="103"/>
      <c r="VD5" s="103"/>
      <c r="VE5" s="103"/>
      <c r="VF5" s="103"/>
      <c r="VG5" s="103"/>
      <c r="VH5" s="103"/>
      <c r="VI5" s="103"/>
      <c r="VJ5" s="103"/>
      <c r="VK5" s="103"/>
      <c r="VL5" s="103"/>
      <c r="VM5" s="103"/>
      <c r="VN5" s="103"/>
      <c r="VO5" s="103"/>
      <c r="VP5" s="103"/>
      <c r="VQ5" s="103"/>
      <c r="VR5" s="103"/>
      <c r="VS5" s="103"/>
      <c r="VT5" s="103"/>
      <c r="VU5" s="103"/>
      <c r="VV5" s="103"/>
      <c r="VW5" s="103"/>
      <c r="VX5" s="103"/>
      <c r="VY5" s="103"/>
      <c r="VZ5" s="103"/>
      <c r="WA5" s="103"/>
      <c r="WB5" s="103"/>
      <c r="WC5" s="103"/>
      <c r="WD5" s="103"/>
      <c r="WE5" s="103"/>
      <c r="WF5" s="103"/>
      <c r="WG5" s="103"/>
      <c r="WH5" s="103"/>
      <c r="WI5" s="103"/>
      <c r="WJ5" s="103"/>
      <c r="WK5" s="103"/>
      <c r="WL5" s="103"/>
      <c r="WM5" s="103"/>
      <c r="WN5" s="103"/>
      <c r="WO5" s="103"/>
      <c r="WP5" s="103"/>
      <c r="WQ5" s="103"/>
      <c r="WR5" s="103"/>
      <c r="WS5" s="103"/>
      <c r="WT5" s="103"/>
      <c r="WU5" s="103"/>
      <c r="WV5" s="103"/>
      <c r="WW5" s="103"/>
      <c r="WX5" s="103"/>
      <c r="WY5" s="103"/>
      <c r="WZ5" s="103"/>
      <c r="XA5" s="103"/>
      <c r="XB5" s="103"/>
      <c r="XC5" s="103"/>
      <c r="XD5" s="103"/>
      <c r="XE5" s="103"/>
      <c r="XF5" s="103"/>
      <c r="XG5" s="103"/>
      <c r="XH5" s="103"/>
      <c r="XI5" s="103"/>
      <c r="XJ5" s="103"/>
      <c r="XK5" s="103"/>
      <c r="XL5" s="103"/>
      <c r="XM5" s="103"/>
      <c r="XN5" s="103"/>
      <c r="XO5" s="103"/>
      <c r="XP5" s="103"/>
      <c r="XQ5" s="103"/>
      <c r="XR5" s="103"/>
      <c r="XS5" s="103"/>
      <c r="XT5" s="103"/>
      <c r="XU5" s="103"/>
      <c r="XV5" s="103"/>
      <c r="XW5" s="103"/>
      <c r="XX5" s="103"/>
      <c r="XY5" s="103"/>
      <c r="XZ5" s="103"/>
      <c r="YA5" s="103"/>
      <c r="YB5" s="103"/>
      <c r="YC5" s="103"/>
      <c r="YD5" s="103"/>
      <c r="YE5" s="103"/>
      <c r="YF5" s="103"/>
      <c r="YG5" s="103"/>
      <c r="YH5" s="103"/>
      <c r="YI5" s="103"/>
      <c r="YJ5" s="103"/>
      <c r="YK5" s="103"/>
      <c r="YL5" s="103"/>
      <c r="YM5" s="103"/>
      <c r="YN5" s="103"/>
      <c r="YO5" s="103"/>
      <c r="YP5" s="103"/>
      <c r="YQ5" s="103"/>
      <c r="YR5" s="103"/>
      <c r="YS5" s="103"/>
      <c r="YT5" s="103"/>
      <c r="YU5" s="103"/>
      <c r="YV5" s="103"/>
      <c r="YW5" s="103"/>
      <c r="YX5" s="103"/>
      <c r="YY5" s="103"/>
      <c r="YZ5" s="103"/>
      <c r="ZA5" s="103"/>
      <c r="ZB5" s="103"/>
      <c r="ZC5" s="103"/>
      <c r="ZD5" s="103"/>
      <c r="ZE5" s="103"/>
      <c r="ZF5" s="103"/>
      <c r="ZG5" s="103"/>
      <c r="ZH5" s="103"/>
      <c r="ZI5" s="103"/>
      <c r="ZJ5" s="103"/>
      <c r="ZK5" s="103"/>
      <c r="ZL5" s="103"/>
      <c r="ZM5" s="103"/>
      <c r="ZN5" s="103"/>
      <c r="ZO5" s="103"/>
      <c r="ZP5" s="103"/>
      <c r="ZQ5" s="103"/>
      <c r="ZR5" s="103"/>
      <c r="ZS5" s="103"/>
      <c r="ZT5" s="103"/>
      <c r="ZU5" s="103"/>
      <c r="ZV5" s="103"/>
      <c r="ZW5" s="103"/>
      <c r="ZX5" s="103"/>
      <c r="ZY5" s="103"/>
      <c r="ZZ5" s="103"/>
      <c r="AAA5" s="103"/>
      <c r="AAB5" s="103"/>
      <c r="AAC5" s="103"/>
      <c r="AAD5" s="103"/>
      <c r="AAE5" s="103"/>
      <c r="AAF5" s="103"/>
      <c r="AAG5" s="103"/>
      <c r="AAH5" s="103"/>
      <c r="AAI5" s="103"/>
      <c r="AAJ5" s="103"/>
      <c r="AAK5" s="103"/>
      <c r="AAL5" s="103"/>
      <c r="AAM5" s="103"/>
      <c r="AAN5" s="103"/>
      <c r="AAO5" s="103"/>
      <c r="AAP5" s="103"/>
      <c r="AAQ5" s="103"/>
      <c r="AAR5" s="103"/>
      <c r="AAS5" s="103"/>
      <c r="AAT5" s="103"/>
      <c r="AAU5" s="103"/>
      <c r="AAV5" s="103"/>
      <c r="AAW5" s="103"/>
      <c r="AAX5" s="103"/>
      <c r="AAY5" s="103"/>
      <c r="AAZ5" s="103"/>
      <c r="ABA5" s="103"/>
      <c r="ABB5" s="103"/>
      <c r="ABC5" s="103"/>
      <c r="ABD5" s="103"/>
      <c r="ABE5" s="103"/>
      <c r="ABF5" s="103"/>
      <c r="ABG5" s="103"/>
      <c r="ABH5" s="103"/>
      <c r="ABI5" s="103"/>
      <c r="ABJ5" s="103"/>
      <c r="ABK5" s="103"/>
      <c r="ABL5" s="103"/>
      <c r="ABM5" s="103"/>
      <c r="ABN5" s="103"/>
      <c r="ABO5" s="103"/>
      <c r="ABP5" s="103"/>
      <c r="ABQ5" s="103"/>
      <c r="ABR5" s="103"/>
      <c r="ABS5" s="103"/>
      <c r="ABT5" s="103"/>
      <c r="ABU5" s="103"/>
      <c r="ABV5" s="103"/>
      <c r="ABW5" s="103"/>
      <c r="ABX5" s="103"/>
      <c r="ABY5" s="103"/>
      <c r="ABZ5" s="103"/>
      <c r="ACA5" s="103"/>
      <c r="ACB5" s="103"/>
      <c r="ACC5" s="103"/>
      <c r="ACD5" s="103"/>
      <c r="ACE5" s="103"/>
      <c r="ACF5" s="103"/>
      <c r="ACG5" s="103"/>
      <c r="ACH5" s="103"/>
      <c r="ACI5" s="103"/>
      <c r="ACJ5" s="103"/>
      <c r="ACK5" s="103"/>
      <c r="ACL5" s="103"/>
      <c r="ACM5" s="103"/>
      <c r="ACN5" s="103"/>
      <c r="ACO5" s="103"/>
      <c r="ACP5" s="103"/>
      <c r="ACQ5" s="103"/>
      <c r="ACR5" s="103"/>
      <c r="ACS5" s="103"/>
      <c r="ACT5" s="103"/>
      <c r="ACU5" s="103"/>
      <c r="ACV5" s="103"/>
      <c r="ACW5" s="103"/>
      <c r="ACX5" s="103"/>
      <c r="ACY5" s="103"/>
      <c r="ACZ5" s="103"/>
      <c r="ADA5" s="103"/>
      <c r="ADB5" s="103"/>
      <c r="ADC5" s="103"/>
      <c r="ADD5" s="103"/>
      <c r="ADE5" s="103"/>
      <c r="ADF5" s="103"/>
      <c r="ADG5" s="103"/>
      <c r="ADH5" s="103"/>
      <c r="ADI5" s="103"/>
      <c r="ADJ5" s="103"/>
      <c r="ADK5" s="103"/>
      <c r="ADL5" s="103"/>
      <c r="ADM5" s="103"/>
      <c r="ADN5" s="103"/>
      <c r="ADO5" s="103"/>
      <c r="ADP5" s="103"/>
      <c r="ADQ5" s="103"/>
      <c r="ADR5" s="103"/>
      <c r="ADS5" s="103"/>
      <c r="ADT5" s="103"/>
      <c r="ADU5" s="103"/>
      <c r="ADV5" s="103"/>
      <c r="ADW5" s="103"/>
      <c r="ADX5" s="103"/>
      <c r="ADY5" s="103"/>
      <c r="ADZ5" s="103"/>
      <c r="AEA5" s="103"/>
      <c r="AEB5" s="103"/>
      <c r="AEC5" s="103"/>
      <c r="AED5" s="103"/>
      <c r="AEE5" s="103"/>
      <c r="AEF5" s="103"/>
      <c r="AEG5" s="103"/>
      <c r="AEH5" s="103"/>
      <c r="AEI5" s="103"/>
      <c r="AEJ5" s="103"/>
      <c r="AEK5" s="103"/>
      <c r="AEL5" s="103"/>
      <c r="AEM5" s="103"/>
      <c r="AEN5" s="103"/>
      <c r="AEO5" s="103"/>
      <c r="AEP5" s="103"/>
      <c r="AEQ5" s="103"/>
      <c r="AER5" s="103"/>
      <c r="AES5" s="103"/>
      <c r="AET5" s="103"/>
      <c r="AEU5" s="103"/>
      <c r="AEV5" s="103"/>
      <c r="AEW5" s="103"/>
      <c r="AEX5" s="103"/>
      <c r="AEY5" s="103"/>
      <c r="AEZ5" s="103"/>
      <c r="AFA5" s="103"/>
      <c r="AFB5" s="103"/>
      <c r="AFC5" s="103"/>
      <c r="AFD5" s="103"/>
      <c r="AFE5" s="103"/>
      <c r="AFF5" s="103"/>
      <c r="AFG5" s="103"/>
      <c r="AFH5" s="103"/>
      <c r="AFI5" s="103"/>
      <c r="AFJ5" s="103"/>
      <c r="AFK5" s="103"/>
      <c r="AFL5" s="103"/>
      <c r="AFM5" s="103"/>
      <c r="AFN5" s="103"/>
      <c r="AFO5" s="103"/>
      <c r="AFP5" s="103"/>
      <c r="AFQ5" s="103"/>
      <c r="AFR5" s="103"/>
      <c r="AFS5" s="103"/>
      <c r="AFT5" s="103"/>
      <c r="AFU5" s="103"/>
      <c r="AFV5" s="103"/>
      <c r="AFW5" s="103"/>
      <c r="AFX5" s="103"/>
      <c r="AFY5" s="103"/>
      <c r="AFZ5" s="103"/>
      <c r="AGA5" s="103"/>
      <c r="AGB5" s="103"/>
      <c r="AGC5" s="103"/>
      <c r="AGD5" s="103"/>
      <c r="AGE5" s="103"/>
      <c r="AGF5" s="103"/>
      <c r="AGG5" s="103"/>
      <c r="AGH5" s="103"/>
      <c r="AGI5" s="103"/>
      <c r="AGJ5" s="103"/>
      <c r="AGK5" s="103"/>
      <c r="AGL5" s="103"/>
      <c r="AGM5" s="103"/>
      <c r="AGN5" s="103"/>
      <c r="AGO5" s="103"/>
      <c r="AGP5" s="103"/>
      <c r="AGQ5" s="103"/>
      <c r="AGR5" s="103"/>
      <c r="AGS5" s="103"/>
      <c r="AGT5" s="103"/>
      <c r="AGU5" s="103"/>
      <c r="AGV5" s="103"/>
      <c r="AGW5" s="103"/>
      <c r="AGX5" s="103"/>
      <c r="AGY5" s="103"/>
      <c r="AGZ5" s="103"/>
      <c r="AHA5" s="103"/>
      <c r="AHB5" s="103"/>
      <c r="AHC5" s="103"/>
      <c r="AHD5" s="103"/>
      <c r="AHE5" s="103"/>
      <c r="AHF5" s="103"/>
      <c r="AHG5" s="103"/>
      <c r="AHH5" s="103"/>
      <c r="AHI5" s="103"/>
      <c r="AHJ5" s="103"/>
      <c r="AHK5" s="103"/>
      <c r="AHL5" s="103"/>
      <c r="AHM5" s="103"/>
      <c r="AHN5" s="103"/>
      <c r="AHO5" s="103"/>
      <c r="AHP5" s="103"/>
      <c r="AHQ5" s="103"/>
      <c r="AHR5" s="103"/>
      <c r="AHS5" s="103"/>
      <c r="AHT5" s="103"/>
      <c r="AHU5" s="103"/>
      <c r="AHV5" s="103"/>
      <c r="AHW5" s="103"/>
      <c r="AHX5" s="103"/>
      <c r="AHY5" s="103"/>
      <c r="AHZ5" s="103"/>
      <c r="AIA5" s="103"/>
      <c r="AIB5" s="103"/>
      <c r="AIC5" s="103"/>
      <c r="AID5" s="103"/>
      <c r="AIE5" s="103"/>
      <c r="AIF5" s="103"/>
      <c r="AIG5" s="103"/>
      <c r="AIH5" s="103"/>
      <c r="AII5" s="103"/>
      <c r="AIJ5" s="103"/>
      <c r="AIK5" s="103"/>
      <c r="AIL5" s="103"/>
      <c r="AIM5" s="103"/>
      <c r="AIN5" s="103"/>
      <c r="AIO5" s="103"/>
      <c r="AIP5" s="103"/>
      <c r="AIQ5" s="103"/>
      <c r="AIR5" s="103"/>
      <c r="AIS5" s="103"/>
      <c r="AIT5" s="103"/>
      <c r="AIU5" s="103"/>
      <c r="AIV5" s="103"/>
      <c r="AIW5" s="103"/>
      <c r="AIX5" s="103"/>
      <c r="AIY5" s="103"/>
      <c r="AIZ5" s="103"/>
      <c r="AJA5" s="103"/>
      <c r="AJB5" s="103"/>
      <c r="AJC5" s="103"/>
      <c r="AJD5" s="103"/>
      <c r="AJE5" s="103"/>
      <c r="AJF5" s="103"/>
      <c r="AJG5" s="103"/>
      <c r="AJH5" s="103"/>
      <c r="AJI5" s="103"/>
      <c r="AJJ5" s="103"/>
      <c r="AJK5" s="103"/>
      <c r="AJL5" s="103"/>
      <c r="AJM5" s="103"/>
      <c r="AJN5" s="103"/>
      <c r="AJO5" s="103"/>
      <c r="AJP5" s="103"/>
      <c r="AJQ5" s="103"/>
      <c r="AJR5" s="103"/>
      <c r="AJS5" s="103"/>
      <c r="AJT5" s="103"/>
      <c r="AJU5" s="103"/>
      <c r="AJV5" s="103"/>
      <c r="AJW5" s="103"/>
      <c r="AJX5" s="103"/>
      <c r="AJY5" s="103"/>
      <c r="AJZ5" s="103"/>
      <c r="AKA5" s="103"/>
      <c r="AKB5" s="103"/>
      <c r="AKC5" s="103"/>
      <c r="AKD5" s="103"/>
      <c r="AKE5" s="103"/>
      <c r="AKF5" s="103"/>
      <c r="AKG5" s="103"/>
      <c r="AKH5" s="103"/>
      <c r="AKI5" s="103"/>
      <c r="AKJ5" s="103"/>
      <c r="AKK5" s="103"/>
    </row>
    <row r="6" spans="1:973" ht="81.75" customHeight="1">
      <c r="A6" s="100" t="s">
        <v>10</v>
      </c>
      <c r="B6" s="101" t="s">
        <v>408</v>
      </c>
      <c r="C6" s="102" t="s">
        <v>553</v>
      </c>
      <c r="D6" s="102" t="s">
        <v>19</v>
      </c>
      <c r="E6" s="102" t="s">
        <v>19</v>
      </c>
      <c r="F6" s="102" t="s">
        <v>13</v>
      </c>
      <c r="G6" s="102" t="s">
        <v>13</v>
      </c>
      <c r="H6" s="102">
        <v>0</v>
      </c>
      <c r="I6" s="102">
        <v>0</v>
      </c>
      <c r="J6" s="102">
        <v>0</v>
      </c>
      <c r="K6" s="102">
        <v>0</v>
      </c>
      <c r="L6" s="102">
        <v>0</v>
      </c>
      <c r="M6" s="102" t="s">
        <v>554</v>
      </c>
      <c r="N6" s="102" t="s">
        <v>19</v>
      </c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  <c r="IR6" s="103"/>
      <c r="IS6" s="103"/>
      <c r="IT6" s="103"/>
      <c r="IU6" s="103"/>
      <c r="IV6" s="103"/>
      <c r="IW6" s="103"/>
      <c r="IX6" s="103"/>
      <c r="IY6" s="103"/>
      <c r="IZ6" s="103"/>
      <c r="JA6" s="103"/>
      <c r="JB6" s="103"/>
      <c r="JC6" s="103"/>
      <c r="JD6" s="103"/>
      <c r="JE6" s="103"/>
      <c r="JF6" s="103"/>
      <c r="JG6" s="103"/>
      <c r="JH6" s="103"/>
      <c r="JI6" s="103"/>
      <c r="JJ6" s="103"/>
      <c r="JK6" s="103"/>
      <c r="JL6" s="103"/>
      <c r="JM6" s="103"/>
      <c r="JN6" s="103"/>
      <c r="JO6" s="103"/>
      <c r="JP6" s="103"/>
      <c r="JQ6" s="103"/>
      <c r="JR6" s="103"/>
      <c r="JS6" s="103"/>
      <c r="JT6" s="103"/>
      <c r="JU6" s="103"/>
      <c r="JV6" s="103"/>
      <c r="JW6" s="103"/>
      <c r="JX6" s="103"/>
      <c r="JY6" s="103"/>
      <c r="JZ6" s="103"/>
      <c r="KA6" s="103"/>
      <c r="KB6" s="103"/>
      <c r="KC6" s="103"/>
      <c r="KD6" s="103"/>
      <c r="KE6" s="103"/>
      <c r="KF6" s="103"/>
      <c r="KG6" s="103"/>
      <c r="KH6" s="103"/>
      <c r="KI6" s="103"/>
      <c r="KJ6" s="103"/>
      <c r="KK6" s="103"/>
      <c r="KL6" s="103"/>
      <c r="KM6" s="103"/>
      <c r="KN6" s="103"/>
      <c r="KO6" s="103"/>
      <c r="KP6" s="103"/>
      <c r="KQ6" s="103"/>
      <c r="KR6" s="103"/>
      <c r="KS6" s="103"/>
      <c r="KT6" s="103"/>
      <c r="KU6" s="103"/>
      <c r="KV6" s="103"/>
      <c r="KW6" s="103"/>
      <c r="KX6" s="103"/>
      <c r="KY6" s="103"/>
      <c r="KZ6" s="103"/>
      <c r="LA6" s="103"/>
      <c r="LB6" s="103"/>
      <c r="LC6" s="103"/>
      <c r="LD6" s="103"/>
      <c r="LE6" s="103"/>
      <c r="LF6" s="103"/>
      <c r="LG6" s="103"/>
      <c r="LH6" s="103"/>
      <c r="LI6" s="103"/>
      <c r="LJ6" s="103"/>
      <c r="LK6" s="103"/>
      <c r="LL6" s="103"/>
      <c r="LM6" s="103"/>
      <c r="LN6" s="103"/>
      <c r="LO6" s="103"/>
      <c r="LP6" s="103"/>
      <c r="LQ6" s="103"/>
      <c r="LR6" s="103"/>
      <c r="LS6" s="103"/>
      <c r="LT6" s="103"/>
      <c r="LU6" s="103"/>
      <c r="LV6" s="103"/>
      <c r="LW6" s="103"/>
      <c r="LX6" s="103"/>
      <c r="LY6" s="103"/>
      <c r="LZ6" s="103"/>
      <c r="MA6" s="103"/>
      <c r="MB6" s="103"/>
      <c r="MC6" s="103"/>
      <c r="MD6" s="103"/>
      <c r="ME6" s="103"/>
      <c r="MF6" s="103"/>
      <c r="MG6" s="103"/>
      <c r="MH6" s="103"/>
      <c r="MI6" s="103"/>
      <c r="MJ6" s="103"/>
      <c r="MK6" s="103"/>
      <c r="ML6" s="103"/>
      <c r="MM6" s="103"/>
      <c r="MN6" s="103"/>
      <c r="MO6" s="103"/>
      <c r="MP6" s="103"/>
      <c r="MQ6" s="103"/>
      <c r="MR6" s="103"/>
      <c r="MS6" s="103"/>
      <c r="MT6" s="103"/>
      <c r="MU6" s="103"/>
      <c r="MV6" s="103"/>
      <c r="MW6" s="103"/>
      <c r="MX6" s="103"/>
      <c r="MY6" s="103"/>
      <c r="MZ6" s="103"/>
      <c r="NA6" s="103"/>
      <c r="NB6" s="103"/>
      <c r="NC6" s="103"/>
      <c r="ND6" s="103"/>
      <c r="NE6" s="103"/>
      <c r="NF6" s="103"/>
      <c r="NG6" s="103"/>
      <c r="NH6" s="103"/>
      <c r="NI6" s="103"/>
      <c r="NJ6" s="103"/>
      <c r="NK6" s="103"/>
      <c r="NL6" s="103"/>
      <c r="NM6" s="103"/>
      <c r="NN6" s="103"/>
      <c r="NO6" s="103"/>
      <c r="NP6" s="103"/>
      <c r="NQ6" s="103"/>
      <c r="NR6" s="103"/>
      <c r="NS6" s="103"/>
      <c r="NT6" s="103"/>
      <c r="NU6" s="103"/>
      <c r="NV6" s="103"/>
      <c r="NW6" s="103"/>
      <c r="NX6" s="103"/>
      <c r="NY6" s="103"/>
      <c r="NZ6" s="103"/>
      <c r="OA6" s="103"/>
      <c r="OB6" s="103"/>
      <c r="OC6" s="103"/>
      <c r="OD6" s="103"/>
      <c r="OE6" s="103"/>
      <c r="OF6" s="103"/>
      <c r="OG6" s="103"/>
      <c r="OH6" s="103"/>
      <c r="OI6" s="103"/>
      <c r="OJ6" s="103"/>
      <c r="OK6" s="103"/>
      <c r="OL6" s="103"/>
      <c r="OM6" s="103"/>
      <c r="ON6" s="103"/>
      <c r="OO6" s="103"/>
      <c r="OP6" s="103"/>
      <c r="OQ6" s="103"/>
      <c r="OR6" s="103"/>
      <c r="OS6" s="103"/>
      <c r="OT6" s="103"/>
      <c r="OU6" s="103"/>
      <c r="OV6" s="103"/>
      <c r="OW6" s="103"/>
      <c r="OX6" s="103"/>
      <c r="OY6" s="103"/>
      <c r="OZ6" s="103"/>
      <c r="PA6" s="103"/>
      <c r="PB6" s="103"/>
      <c r="PC6" s="103"/>
      <c r="PD6" s="103"/>
      <c r="PE6" s="103"/>
      <c r="PF6" s="103"/>
      <c r="PG6" s="103"/>
      <c r="PH6" s="103"/>
      <c r="PI6" s="103"/>
      <c r="PJ6" s="103"/>
      <c r="PK6" s="103"/>
      <c r="PL6" s="103"/>
      <c r="PM6" s="103"/>
      <c r="PN6" s="103"/>
      <c r="PO6" s="103"/>
      <c r="PP6" s="103"/>
      <c r="PQ6" s="103"/>
      <c r="PR6" s="103"/>
      <c r="PS6" s="103"/>
      <c r="PT6" s="103"/>
      <c r="PU6" s="103"/>
      <c r="PV6" s="103"/>
      <c r="PW6" s="103"/>
      <c r="PX6" s="103"/>
      <c r="PY6" s="103"/>
      <c r="PZ6" s="103"/>
      <c r="QA6" s="103"/>
      <c r="QB6" s="103"/>
      <c r="QC6" s="103"/>
      <c r="QD6" s="103"/>
      <c r="QE6" s="103"/>
      <c r="QF6" s="103"/>
      <c r="QG6" s="103"/>
      <c r="QH6" s="103"/>
      <c r="QI6" s="103"/>
      <c r="QJ6" s="103"/>
      <c r="QK6" s="103"/>
      <c r="QL6" s="103"/>
      <c r="QM6" s="103"/>
      <c r="QN6" s="103"/>
      <c r="QO6" s="103"/>
      <c r="QP6" s="103"/>
      <c r="QQ6" s="103"/>
      <c r="QR6" s="103"/>
      <c r="QS6" s="103"/>
      <c r="QT6" s="103"/>
      <c r="QU6" s="103"/>
      <c r="QV6" s="103"/>
      <c r="QW6" s="103"/>
      <c r="QX6" s="103"/>
      <c r="QY6" s="103"/>
      <c r="QZ6" s="103"/>
      <c r="RA6" s="103"/>
      <c r="RB6" s="103"/>
      <c r="RC6" s="103"/>
      <c r="RD6" s="103"/>
      <c r="RE6" s="103"/>
      <c r="RF6" s="103"/>
      <c r="RG6" s="103"/>
      <c r="RH6" s="103"/>
      <c r="RI6" s="103"/>
      <c r="RJ6" s="103"/>
      <c r="RK6" s="103"/>
      <c r="RL6" s="103"/>
      <c r="RM6" s="103"/>
      <c r="RN6" s="103"/>
      <c r="RO6" s="103"/>
      <c r="RP6" s="103"/>
      <c r="RQ6" s="103"/>
      <c r="RR6" s="103"/>
      <c r="RS6" s="103"/>
      <c r="RT6" s="103"/>
      <c r="RU6" s="103"/>
      <c r="RV6" s="103"/>
      <c r="RW6" s="103"/>
      <c r="RX6" s="103"/>
      <c r="RY6" s="103"/>
      <c r="RZ6" s="103"/>
      <c r="SA6" s="103"/>
      <c r="SB6" s="103"/>
      <c r="SC6" s="103"/>
      <c r="SD6" s="103"/>
      <c r="SE6" s="103"/>
      <c r="SF6" s="103"/>
      <c r="SG6" s="103"/>
      <c r="SH6" s="103"/>
      <c r="SI6" s="103"/>
      <c r="SJ6" s="103"/>
      <c r="SK6" s="103"/>
      <c r="SL6" s="103"/>
      <c r="SM6" s="103"/>
      <c r="SN6" s="103"/>
      <c r="SO6" s="103"/>
      <c r="SP6" s="103"/>
      <c r="SQ6" s="103"/>
      <c r="SR6" s="103"/>
      <c r="SS6" s="103"/>
      <c r="ST6" s="103"/>
      <c r="SU6" s="103"/>
      <c r="SV6" s="103"/>
      <c r="SW6" s="103"/>
      <c r="SX6" s="103"/>
      <c r="SY6" s="103"/>
      <c r="SZ6" s="103"/>
      <c r="TA6" s="103"/>
      <c r="TB6" s="103"/>
      <c r="TC6" s="103"/>
      <c r="TD6" s="103"/>
      <c r="TE6" s="103"/>
      <c r="TF6" s="103"/>
      <c r="TG6" s="103"/>
      <c r="TH6" s="103"/>
      <c r="TI6" s="103"/>
      <c r="TJ6" s="103"/>
      <c r="TK6" s="103"/>
      <c r="TL6" s="103"/>
      <c r="TM6" s="103"/>
      <c r="TN6" s="103"/>
      <c r="TO6" s="103"/>
      <c r="TP6" s="103"/>
      <c r="TQ6" s="103"/>
      <c r="TR6" s="103"/>
      <c r="TS6" s="103"/>
      <c r="TT6" s="103"/>
      <c r="TU6" s="103"/>
      <c r="TV6" s="103"/>
      <c r="TW6" s="103"/>
      <c r="TX6" s="103"/>
      <c r="TY6" s="103"/>
      <c r="TZ6" s="103"/>
      <c r="UA6" s="103"/>
      <c r="UB6" s="103"/>
      <c r="UC6" s="103"/>
      <c r="UD6" s="103"/>
      <c r="UE6" s="103"/>
      <c r="UF6" s="103"/>
      <c r="UG6" s="103"/>
      <c r="UH6" s="103"/>
      <c r="UI6" s="103"/>
      <c r="UJ6" s="103"/>
      <c r="UK6" s="103"/>
      <c r="UL6" s="103"/>
      <c r="UM6" s="103"/>
      <c r="UN6" s="103"/>
      <c r="UO6" s="103"/>
      <c r="UP6" s="103"/>
      <c r="UQ6" s="103"/>
      <c r="UR6" s="103"/>
      <c r="US6" s="103"/>
      <c r="UT6" s="103"/>
      <c r="UU6" s="103"/>
      <c r="UV6" s="103"/>
      <c r="UW6" s="103"/>
      <c r="UX6" s="103"/>
      <c r="UY6" s="103"/>
      <c r="UZ6" s="103"/>
      <c r="VA6" s="103"/>
      <c r="VB6" s="103"/>
      <c r="VC6" s="103"/>
      <c r="VD6" s="103"/>
      <c r="VE6" s="103"/>
      <c r="VF6" s="103"/>
      <c r="VG6" s="103"/>
      <c r="VH6" s="103"/>
      <c r="VI6" s="103"/>
      <c r="VJ6" s="103"/>
      <c r="VK6" s="103"/>
      <c r="VL6" s="103"/>
      <c r="VM6" s="103"/>
      <c r="VN6" s="103"/>
      <c r="VO6" s="103"/>
      <c r="VP6" s="103"/>
      <c r="VQ6" s="103"/>
      <c r="VR6" s="103"/>
      <c r="VS6" s="103"/>
      <c r="VT6" s="103"/>
      <c r="VU6" s="103"/>
      <c r="VV6" s="103"/>
      <c r="VW6" s="103"/>
      <c r="VX6" s="103"/>
      <c r="VY6" s="103"/>
      <c r="VZ6" s="103"/>
      <c r="WA6" s="103"/>
      <c r="WB6" s="103"/>
      <c r="WC6" s="103"/>
      <c r="WD6" s="103"/>
      <c r="WE6" s="103"/>
      <c r="WF6" s="103"/>
      <c r="WG6" s="103"/>
      <c r="WH6" s="103"/>
      <c r="WI6" s="103"/>
      <c r="WJ6" s="103"/>
      <c r="WK6" s="103"/>
      <c r="WL6" s="103"/>
      <c r="WM6" s="103"/>
      <c r="WN6" s="103"/>
      <c r="WO6" s="103"/>
      <c r="WP6" s="103"/>
      <c r="WQ6" s="103"/>
      <c r="WR6" s="103"/>
      <c r="WS6" s="103"/>
      <c r="WT6" s="103"/>
      <c r="WU6" s="103"/>
      <c r="WV6" s="103"/>
      <c r="WW6" s="103"/>
      <c r="WX6" s="103"/>
      <c r="WY6" s="103"/>
      <c r="WZ6" s="103"/>
      <c r="XA6" s="103"/>
      <c r="XB6" s="103"/>
      <c r="XC6" s="103"/>
      <c r="XD6" s="103"/>
      <c r="XE6" s="103"/>
      <c r="XF6" s="103"/>
      <c r="XG6" s="103"/>
      <c r="XH6" s="103"/>
      <c r="XI6" s="103"/>
      <c r="XJ6" s="103"/>
      <c r="XK6" s="103"/>
      <c r="XL6" s="103"/>
      <c r="XM6" s="103"/>
      <c r="XN6" s="103"/>
      <c r="XO6" s="103"/>
      <c r="XP6" s="103"/>
      <c r="XQ6" s="103"/>
      <c r="XR6" s="103"/>
      <c r="XS6" s="103"/>
      <c r="XT6" s="103"/>
      <c r="XU6" s="103"/>
      <c r="XV6" s="103"/>
      <c r="XW6" s="103"/>
      <c r="XX6" s="103"/>
      <c r="XY6" s="103"/>
      <c r="XZ6" s="103"/>
      <c r="YA6" s="103"/>
      <c r="YB6" s="103"/>
      <c r="YC6" s="103"/>
      <c r="YD6" s="103"/>
      <c r="YE6" s="103"/>
      <c r="YF6" s="103"/>
      <c r="YG6" s="103"/>
      <c r="YH6" s="103"/>
      <c r="YI6" s="103"/>
      <c r="YJ6" s="103"/>
      <c r="YK6" s="103"/>
      <c r="YL6" s="103"/>
      <c r="YM6" s="103"/>
      <c r="YN6" s="103"/>
      <c r="YO6" s="103"/>
      <c r="YP6" s="103"/>
      <c r="YQ6" s="103"/>
      <c r="YR6" s="103"/>
      <c r="YS6" s="103"/>
      <c r="YT6" s="103"/>
      <c r="YU6" s="103"/>
      <c r="YV6" s="103"/>
      <c r="YW6" s="103"/>
      <c r="YX6" s="103"/>
      <c r="YY6" s="103"/>
      <c r="YZ6" s="103"/>
      <c r="ZA6" s="103"/>
      <c r="ZB6" s="103"/>
      <c r="ZC6" s="103"/>
      <c r="ZD6" s="103"/>
      <c r="ZE6" s="103"/>
      <c r="ZF6" s="103"/>
      <c r="ZG6" s="103"/>
      <c r="ZH6" s="103"/>
      <c r="ZI6" s="103"/>
      <c r="ZJ6" s="103"/>
      <c r="ZK6" s="103"/>
      <c r="ZL6" s="103"/>
      <c r="ZM6" s="103"/>
      <c r="ZN6" s="103"/>
      <c r="ZO6" s="103"/>
      <c r="ZP6" s="103"/>
      <c r="ZQ6" s="103"/>
      <c r="ZR6" s="103"/>
      <c r="ZS6" s="103"/>
      <c r="ZT6" s="103"/>
      <c r="ZU6" s="103"/>
      <c r="ZV6" s="103"/>
      <c r="ZW6" s="103"/>
      <c r="ZX6" s="103"/>
      <c r="ZY6" s="103"/>
      <c r="ZZ6" s="103"/>
      <c r="AAA6" s="103"/>
      <c r="AAB6" s="103"/>
      <c r="AAC6" s="103"/>
      <c r="AAD6" s="103"/>
      <c r="AAE6" s="103"/>
      <c r="AAF6" s="103"/>
      <c r="AAG6" s="103"/>
      <c r="AAH6" s="103"/>
      <c r="AAI6" s="103"/>
      <c r="AAJ6" s="103"/>
      <c r="AAK6" s="103"/>
      <c r="AAL6" s="103"/>
      <c r="AAM6" s="103"/>
      <c r="AAN6" s="103"/>
      <c r="AAO6" s="103"/>
      <c r="AAP6" s="103"/>
      <c r="AAQ6" s="103"/>
      <c r="AAR6" s="103"/>
      <c r="AAS6" s="103"/>
      <c r="AAT6" s="103"/>
      <c r="AAU6" s="103"/>
      <c r="AAV6" s="103"/>
      <c r="AAW6" s="103"/>
      <c r="AAX6" s="103"/>
      <c r="AAY6" s="103"/>
      <c r="AAZ6" s="103"/>
      <c r="ABA6" s="103"/>
      <c r="ABB6" s="103"/>
      <c r="ABC6" s="103"/>
      <c r="ABD6" s="103"/>
      <c r="ABE6" s="103"/>
      <c r="ABF6" s="103"/>
      <c r="ABG6" s="103"/>
      <c r="ABH6" s="103"/>
      <c r="ABI6" s="103"/>
      <c r="ABJ6" s="103"/>
      <c r="ABK6" s="103"/>
      <c r="ABL6" s="103"/>
      <c r="ABM6" s="103"/>
      <c r="ABN6" s="103"/>
      <c r="ABO6" s="103"/>
      <c r="ABP6" s="103"/>
      <c r="ABQ6" s="103"/>
      <c r="ABR6" s="103"/>
      <c r="ABS6" s="103"/>
      <c r="ABT6" s="103"/>
      <c r="ABU6" s="103"/>
      <c r="ABV6" s="103"/>
      <c r="ABW6" s="103"/>
      <c r="ABX6" s="103"/>
      <c r="ABY6" s="103"/>
      <c r="ABZ6" s="103"/>
      <c r="ACA6" s="103"/>
      <c r="ACB6" s="103"/>
      <c r="ACC6" s="103"/>
      <c r="ACD6" s="103"/>
      <c r="ACE6" s="103"/>
      <c r="ACF6" s="103"/>
      <c r="ACG6" s="103"/>
      <c r="ACH6" s="103"/>
      <c r="ACI6" s="103"/>
      <c r="ACJ6" s="103"/>
      <c r="ACK6" s="103"/>
      <c r="ACL6" s="103"/>
      <c r="ACM6" s="103"/>
      <c r="ACN6" s="103"/>
      <c r="ACO6" s="103"/>
      <c r="ACP6" s="103"/>
      <c r="ACQ6" s="103"/>
      <c r="ACR6" s="103"/>
      <c r="ACS6" s="103"/>
      <c r="ACT6" s="103"/>
      <c r="ACU6" s="103"/>
      <c r="ACV6" s="103"/>
      <c r="ACW6" s="103"/>
      <c r="ACX6" s="103"/>
      <c r="ACY6" s="103"/>
      <c r="ACZ6" s="103"/>
      <c r="ADA6" s="103"/>
      <c r="ADB6" s="103"/>
      <c r="ADC6" s="103"/>
      <c r="ADD6" s="103"/>
      <c r="ADE6" s="103"/>
      <c r="ADF6" s="103"/>
      <c r="ADG6" s="103"/>
      <c r="ADH6" s="103"/>
      <c r="ADI6" s="103"/>
      <c r="ADJ6" s="103"/>
      <c r="ADK6" s="103"/>
      <c r="ADL6" s="103"/>
      <c r="ADM6" s="103"/>
      <c r="ADN6" s="103"/>
      <c r="ADO6" s="103"/>
      <c r="ADP6" s="103"/>
      <c r="ADQ6" s="103"/>
      <c r="ADR6" s="103"/>
      <c r="ADS6" s="103"/>
      <c r="ADT6" s="103"/>
      <c r="ADU6" s="103"/>
      <c r="ADV6" s="103"/>
      <c r="ADW6" s="103"/>
      <c r="ADX6" s="103"/>
      <c r="ADY6" s="103"/>
      <c r="ADZ6" s="103"/>
      <c r="AEA6" s="103"/>
      <c r="AEB6" s="103"/>
      <c r="AEC6" s="103"/>
      <c r="AED6" s="103"/>
      <c r="AEE6" s="103"/>
      <c r="AEF6" s="103"/>
      <c r="AEG6" s="103"/>
      <c r="AEH6" s="103"/>
      <c r="AEI6" s="103"/>
      <c r="AEJ6" s="103"/>
      <c r="AEK6" s="103"/>
      <c r="AEL6" s="103"/>
      <c r="AEM6" s="103"/>
      <c r="AEN6" s="103"/>
      <c r="AEO6" s="103"/>
      <c r="AEP6" s="103"/>
      <c r="AEQ6" s="103"/>
      <c r="AER6" s="103"/>
      <c r="AES6" s="103"/>
      <c r="AET6" s="103"/>
      <c r="AEU6" s="103"/>
      <c r="AEV6" s="103"/>
      <c r="AEW6" s="103"/>
      <c r="AEX6" s="103"/>
      <c r="AEY6" s="103"/>
      <c r="AEZ6" s="103"/>
      <c r="AFA6" s="103"/>
      <c r="AFB6" s="103"/>
      <c r="AFC6" s="103"/>
      <c r="AFD6" s="103"/>
      <c r="AFE6" s="103"/>
      <c r="AFF6" s="103"/>
      <c r="AFG6" s="103"/>
      <c r="AFH6" s="103"/>
      <c r="AFI6" s="103"/>
      <c r="AFJ6" s="103"/>
      <c r="AFK6" s="103"/>
      <c r="AFL6" s="103"/>
      <c r="AFM6" s="103"/>
      <c r="AFN6" s="103"/>
      <c r="AFO6" s="103"/>
      <c r="AFP6" s="103"/>
      <c r="AFQ6" s="103"/>
      <c r="AFR6" s="103"/>
      <c r="AFS6" s="103"/>
      <c r="AFT6" s="103"/>
      <c r="AFU6" s="103"/>
      <c r="AFV6" s="103"/>
      <c r="AFW6" s="103"/>
      <c r="AFX6" s="103"/>
      <c r="AFY6" s="103"/>
      <c r="AFZ6" s="103"/>
      <c r="AGA6" s="103"/>
      <c r="AGB6" s="103"/>
      <c r="AGC6" s="103"/>
      <c r="AGD6" s="103"/>
      <c r="AGE6" s="103"/>
      <c r="AGF6" s="103"/>
      <c r="AGG6" s="103"/>
      <c r="AGH6" s="103"/>
      <c r="AGI6" s="103"/>
      <c r="AGJ6" s="103"/>
      <c r="AGK6" s="103"/>
      <c r="AGL6" s="103"/>
      <c r="AGM6" s="103"/>
      <c r="AGN6" s="103"/>
      <c r="AGO6" s="103"/>
      <c r="AGP6" s="103"/>
      <c r="AGQ6" s="103"/>
      <c r="AGR6" s="103"/>
      <c r="AGS6" s="103"/>
      <c r="AGT6" s="103"/>
      <c r="AGU6" s="103"/>
      <c r="AGV6" s="103"/>
      <c r="AGW6" s="103"/>
      <c r="AGX6" s="103"/>
      <c r="AGY6" s="103"/>
      <c r="AGZ6" s="103"/>
      <c r="AHA6" s="103"/>
      <c r="AHB6" s="103"/>
      <c r="AHC6" s="103"/>
      <c r="AHD6" s="103"/>
      <c r="AHE6" s="103"/>
      <c r="AHF6" s="103"/>
      <c r="AHG6" s="103"/>
      <c r="AHH6" s="103"/>
      <c r="AHI6" s="103"/>
      <c r="AHJ6" s="103"/>
      <c r="AHK6" s="103"/>
      <c r="AHL6" s="103"/>
      <c r="AHM6" s="103"/>
      <c r="AHN6" s="103"/>
      <c r="AHO6" s="103"/>
      <c r="AHP6" s="103"/>
      <c r="AHQ6" s="103"/>
      <c r="AHR6" s="103"/>
      <c r="AHS6" s="103"/>
      <c r="AHT6" s="103"/>
      <c r="AHU6" s="103"/>
      <c r="AHV6" s="103"/>
      <c r="AHW6" s="103"/>
      <c r="AHX6" s="103"/>
      <c r="AHY6" s="103"/>
      <c r="AHZ6" s="103"/>
      <c r="AIA6" s="103"/>
      <c r="AIB6" s="103"/>
      <c r="AIC6" s="103"/>
      <c r="AID6" s="103"/>
      <c r="AIE6" s="103"/>
      <c r="AIF6" s="103"/>
      <c r="AIG6" s="103"/>
      <c r="AIH6" s="103"/>
      <c r="AII6" s="103"/>
      <c r="AIJ6" s="103"/>
      <c r="AIK6" s="103"/>
      <c r="AIL6" s="103"/>
      <c r="AIM6" s="103"/>
      <c r="AIN6" s="103"/>
      <c r="AIO6" s="103"/>
      <c r="AIP6" s="103"/>
      <c r="AIQ6" s="103"/>
      <c r="AIR6" s="103"/>
      <c r="AIS6" s="103"/>
      <c r="AIT6" s="103"/>
      <c r="AIU6" s="103"/>
      <c r="AIV6" s="103"/>
      <c r="AIW6" s="103"/>
      <c r="AIX6" s="103"/>
      <c r="AIY6" s="103"/>
      <c r="AIZ6" s="103"/>
      <c r="AJA6" s="103"/>
      <c r="AJB6" s="103"/>
      <c r="AJC6" s="103"/>
      <c r="AJD6" s="103"/>
      <c r="AJE6" s="103"/>
      <c r="AJF6" s="103"/>
      <c r="AJG6" s="103"/>
      <c r="AJH6" s="103"/>
      <c r="AJI6" s="103"/>
      <c r="AJJ6" s="103"/>
      <c r="AJK6" s="103"/>
      <c r="AJL6" s="103"/>
      <c r="AJM6" s="103"/>
      <c r="AJN6" s="103"/>
      <c r="AJO6" s="103"/>
      <c r="AJP6" s="103"/>
      <c r="AJQ6" s="103"/>
      <c r="AJR6" s="103"/>
      <c r="AJS6" s="103"/>
      <c r="AJT6" s="103"/>
      <c r="AJU6" s="103"/>
      <c r="AJV6" s="103"/>
      <c r="AJW6" s="103"/>
      <c r="AJX6" s="103"/>
      <c r="AJY6" s="103"/>
      <c r="AJZ6" s="103"/>
      <c r="AKA6" s="103"/>
      <c r="AKB6" s="103"/>
      <c r="AKC6" s="103"/>
      <c r="AKD6" s="103"/>
      <c r="AKE6" s="103"/>
      <c r="AKF6" s="103"/>
      <c r="AKG6" s="103"/>
      <c r="AKH6" s="103"/>
      <c r="AKI6" s="103"/>
      <c r="AKJ6" s="103"/>
      <c r="AKK6" s="103"/>
    </row>
    <row r="7" spans="1:973" s="105" customFormat="1" ht="45.75" customHeight="1">
      <c r="A7" s="104" t="s">
        <v>14</v>
      </c>
      <c r="B7" s="104">
        <v>3</v>
      </c>
      <c r="C7" s="104" t="s">
        <v>16</v>
      </c>
      <c r="D7" s="104">
        <v>1</v>
      </c>
      <c r="E7" s="104">
        <v>2</v>
      </c>
      <c r="F7" s="104">
        <v>0</v>
      </c>
      <c r="G7" s="104">
        <v>2</v>
      </c>
      <c r="H7" s="104">
        <v>5</v>
      </c>
      <c r="I7" s="104">
        <v>10</v>
      </c>
      <c r="J7" s="104">
        <v>0</v>
      </c>
      <c r="K7" s="104">
        <v>0</v>
      </c>
      <c r="L7" s="104">
        <v>0</v>
      </c>
      <c r="M7" s="305">
        <v>9000</v>
      </c>
      <c r="N7" s="104">
        <v>2</v>
      </c>
    </row>
    <row r="8" spans="1:973" s="109" customFormat="1" ht="30">
      <c r="A8" s="107" t="s">
        <v>17</v>
      </c>
      <c r="B8" s="107" t="s">
        <v>461</v>
      </c>
      <c r="C8" s="107" t="s">
        <v>18</v>
      </c>
      <c r="D8" s="106" t="s">
        <v>19</v>
      </c>
      <c r="E8" s="106" t="s">
        <v>13</v>
      </c>
      <c r="F8" s="106" t="s">
        <v>19</v>
      </c>
      <c r="G8" s="106" t="s">
        <v>13</v>
      </c>
      <c r="H8" s="107">
        <v>5</v>
      </c>
      <c r="I8" s="107">
        <v>0</v>
      </c>
      <c r="J8" s="107">
        <v>0</v>
      </c>
      <c r="K8" s="107">
        <v>0</v>
      </c>
      <c r="L8" s="107">
        <v>0</v>
      </c>
      <c r="M8" s="107">
        <v>0</v>
      </c>
      <c r="N8" s="107" t="s">
        <v>19</v>
      </c>
    </row>
    <row r="9" spans="1:973" s="13" customFormat="1" ht="31.5">
      <c r="A9" s="24" t="s">
        <v>14</v>
      </c>
      <c r="B9" s="24">
        <v>1</v>
      </c>
      <c r="C9" s="24" t="s">
        <v>16</v>
      </c>
      <c r="D9" s="24">
        <v>1</v>
      </c>
      <c r="E9" s="60">
        <v>0</v>
      </c>
      <c r="F9" s="61">
        <v>1</v>
      </c>
      <c r="G9" s="61">
        <v>0</v>
      </c>
      <c r="H9" s="24">
        <v>5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61">
        <v>1</v>
      </c>
    </row>
    <row r="10" spans="1:973" s="109" customFormat="1" ht="50.25" customHeight="1">
      <c r="A10" s="112" t="s">
        <v>20</v>
      </c>
      <c r="B10" s="107" t="s">
        <v>509</v>
      </c>
      <c r="C10" s="107" t="s">
        <v>287</v>
      </c>
      <c r="D10" s="106" t="s">
        <v>19</v>
      </c>
      <c r="E10" s="106" t="s">
        <v>19</v>
      </c>
      <c r="F10" s="106" t="s">
        <v>13</v>
      </c>
      <c r="G10" s="106" t="s">
        <v>13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 t="s">
        <v>288</v>
      </c>
      <c r="N10" s="107" t="s">
        <v>19</v>
      </c>
    </row>
    <row r="11" spans="1:973" s="109" customFormat="1" ht="50.25" customHeight="1">
      <c r="A11" s="112" t="s">
        <v>20</v>
      </c>
      <c r="B11" s="113" t="s">
        <v>382</v>
      </c>
      <c r="C11" s="107" t="s">
        <v>383</v>
      </c>
      <c r="D11" s="106" t="s">
        <v>19</v>
      </c>
      <c r="E11" s="106" t="s">
        <v>13</v>
      </c>
      <c r="F11" s="106" t="s">
        <v>13</v>
      </c>
      <c r="G11" s="106" t="s">
        <v>13</v>
      </c>
      <c r="H11" s="107">
        <v>0</v>
      </c>
      <c r="I11" s="107">
        <v>0</v>
      </c>
      <c r="J11" s="107">
        <v>30</v>
      </c>
      <c r="K11" s="107">
        <v>0</v>
      </c>
      <c r="L11" s="107">
        <v>0</v>
      </c>
      <c r="M11" s="107">
        <v>0</v>
      </c>
      <c r="N11" s="107" t="s">
        <v>19</v>
      </c>
    </row>
    <row r="12" spans="1:973" s="109" customFormat="1" ht="50.25" customHeight="1">
      <c r="A12" s="112" t="s">
        <v>384</v>
      </c>
      <c r="B12" s="107" t="s">
        <v>385</v>
      </c>
      <c r="C12" s="107" t="s">
        <v>447</v>
      </c>
      <c r="D12" s="106" t="s">
        <v>19</v>
      </c>
      <c r="E12" s="106" t="s">
        <v>13</v>
      </c>
      <c r="F12" s="106" t="s">
        <v>13</v>
      </c>
      <c r="G12" s="106" t="s">
        <v>13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 t="s">
        <v>386</v>
      </c>
      <c r="N12" s="107" t="s">
        <v>19</v>
      </c>
    </row>
    <row r="13" spans="1:973" s="109" customFormat="1" ht="30">
      <c r="A13" s="110" t="s">
        <v>14</v>
      </c>
      <c r="B13" s="111">
        <v>3</v>
      </c>
      <c r="C13" s="111" t="s">
        <v>16</v>
      </c>
      <c r="D13" s="111">
        <v>3</v>
      </c>
      <c r="E13" s="111">
        <v>0</v>
      </c>
      <c r="F13" s="111">
        <v>0</v>
      </c>
      <c r="G13" s="111">
        <v>0</v>
      </c>
      <c r="H13" s="111">
        <v>0</v>
      </c>
      <c r="I13" s="111">
        <v>0</v>
      </c>
      <c r="J13" s="111">
        <v>30</v>
      </c>
      <c r="K13" s="111">
        <v>0</v>
      </c>
      <c r="L13" s="111">
        <v>0</v>
      </c>
      <c r="M13" s="111">
        <v>1300</v>
      </c>
      <c r="N13" s="111">
        <v>3</v>
      </c>
    </row>
    <row r="14" spans="1:973" s="123" customFormat="1" ht="63">
      <c r="A14" s="114" t="s">
        <v>21</v>
      </c>
      <c r="B14" s="115" t="s">
        <v>22</v>
      </c>
      <c r="C14" s="114" t="s">
        <v>23</v>
      </c>
      <c r="D14" s="116" t="s">
        <v>13</v>
      </c>
      <c r="E14" s="116" t="s">
        <v>19</v>
      </c>
      <c r="F14" s="116" t="s">
        <v>13</v>
      </c>
      <c r="G14" s="116" t="s">
        <v>19</v>
      </c>
      <c r="H14" s="114">
        <v>40</v>
      </c>
      <c r="I14" s="114">
        <v>50</v>
      </c>
      <c r="J14" s="114">
        <v>150</v>
      </c>
      <c r="K14" s="114">
        <v>0</v>
      </c>
      <c r="L14" s="114">
        <v>0</v>
      </c>
      <c r="M14" s="114">
        <v>0</v>
      </c>
      <c r="N14" s="114" t="s">
        <v>13</v>
      </c>
    </row>
    <row r="15" spans="1:973" s="123" customFormat="1" ht="78.75">
      <c r="A15" s="114" t="s">
        <v>21</v>
      </c>
      <c r="B15" s="114" t="s">
        <v>24</v>
      </c>
      <c r="C15" s="114" t="s">
        <v>25</v>
      </c>
      <c r="D15" s="116" t="s">
        <v>19</v>
      </c>
      <c r="E15" s="116" t="s">
        <v>13</v>
      </c>
      <c r="F15" s="116" t="s">
        <v>13</v>
      </c>
      <c r="G15" s="116" t="s">
        <v>13</v>
      </c>
      <c r="H15" s="114">
        <v>3</v>
      </c>
      <c r="I15" s="114">
        <v>5</v>
      </c>
      <c r="J15" s="114">
        <v>0</v>
      </c>
      <c r="K15" s="114">
        <v>0</v>
      </c>
      <c r="L15" s="114">
        <v>0</v>
      </c>
      <c r="M15" s="114">
        <v>0</v>
      </c>
      <c r="N15" s="114" t="s">
        <v>19</v>
      </c>
    </row>
    <row r="16" spans="1:973" s="123" customFormat="1" ht="75.95" customHeight="1">
      <c r="A16" s="114" t="s">
        <v>21</v>
      </c>
      <c r="B16" s="114" t="s">
        <v>409</v>
      </c>
      <c r="C16" s="114" t="s">
        <v>410</v>
      </c>
      <c r="D16" s="116" t="s">
        <v>19</v>
      </c>
      <c r="E16" s="116" t="s">
        <v>13</v>
      </c>
      <c r="F16" s="116" t="s">
        <v>19</v>
      </c>
      <c r="G16" s="116" t="s">
        <v>13</v>
      </c>
      <c r="H16" s="114">
        <v>0</v>
      </c>
      <c r="I16" s="114">
        <v>0</v>
      </c>
      <c r="J16" s="114">
        <v>10</v>
      </c>
      <c r="K16" s="114">
        <v>0</v>
      </c>
      <c r="L16" s="114">
        <v>0</v>
      </c>
      <c r="M16" s="114">
        <v>0</v>
      </c>
      <c r="N16" s="114" t="s">
        <v>19</v>
      </c>
    </row>
    <row r="17" spans="1:14" s="123" customFormat="1" ht="53.45" customHeight="1">
      <c r="A17" s="121" t="s">
        <v>14</v>
      </c>
      <c r="B17" s="121">
        <v>3</v>
      </c>
      <c r="C17" s="121" t="s">
        <v>16</v>
      </c>
      <c r="D17" s="120" t="s">
        <v>403</v>
      </c>
      <c r="E17" s="120" t="s">
        <v>400</v>
      </c>
      <c r="F17" s="120" t="s">
        <v>400</v>
      </c>
      <c r="G17" s="120" t="s">
        <v>400</v>
      </c>
      <c r="H17" s="121">
        <v>43</v>
      </c>
      <c r="I17" s="121">
        <v>55</v>
      </c>
      <c r="J17" s="121">
        <v>160</v>
      </c>
      <c r="K17" s="121">
        <v>0</v>
      </c>
      <c r="L17" s="121">
        <v>0</v>
      </c>
      <c r="M17" s="121">
        <v>0</v>
      </c>
      <c r="N17" s="122">
        <v>3</v>
      </c>
    </row>
    <row r="18" spans="1:14" s="108" customFormat="1" ht="63">
      <c r="A18" s="40" t="s">
        <v>26</v>
      </c>
      <c r="B18" s="40" t="s">
        <v>349</v>
      </c>
      <c r="C18" s="40" t="s">
        <v>327</v>
      </c>
      <c r="D18" s="42" t="s">
        <v>13</v>
      </c>
      <c r="E18" s="42" t="s">
        <v>13</v>
      </c>
      <c r="F18" s="42" t="s">
        <v>13</v>
      </c>
      <c r="G18" s="42" t="s">
        <v>19</v>
      </c>
      <c r="H18" s="40">
        <v>10</v>
      </c>
      <c r="I18" s="40">
        <v>0</v>
      </c>
      <c r="J18" s="40">
        <v>70</v>
      </c>
      <c r="K18" s="40">
        <v>0</v>
      </c>
      <c r="L18" s="40">
        <v>0</v>
      </c>
      <c r="M18" s="40">
        <v>0</v>
      </c>
      <c r="N18" s="40" t="s">
        <v>19</v>
      </c>
    </row>
    <row r="19" spans="1:14" s="108" customFormat="1" ht="78.75">
      <c r="A19" s="40" t="s">
        <v>26</v>
      </c>
      <c r="B19" s="40" t="s">
        <v>28</v>
      </c>
      <c r="C19" s="40" t="s">
        <v>328</v>
      </c>
      <c r="D19" s="42" t="s">
        <v>13</v>
      </c>
      <c r="E19" s="42" t="s">
        <v>13</v>
      </c>
      <c r="F19" s="42" t="s">
        <v>13</v>
      </c>
      <c r="G19" s="42" t="s">
        <v>531</v>
      </c>
      <c r="H19" s="40">
        <v>15</v>
      </c>
      <c r="I19" s="40">
        <v>10</v>
      </c>
      <c r="J19" s="40">
        <v>20</v>
      </c>
      <c r="K19" s="40">
        <v>2</v>
      </c>
      <c r="L19" s="40">
        <v>10</v>
      </c>
      <c r="M19" s="40">
        <v>30</v>
      </c>
      <c r="N19" s="40" t="s">
        <v>19</v>
      </c>
    </row>
    <row r="20" spans="1:14" s="108" customFormat="1" ht="63">
      <c r="A20" s="40" t="s">
        <v>26</v>
      </c>
      <c r="B20" s="40" t="s">
        <v>532</v>
      </c>
      <c r="C20" s="40" t="s">
        <v>329</v>
      </c>
      <c r="D20" s="42" t="s">
        <v>13</v>
      </c>
      <c r="E20" s="42" t="s">
        <v>13</v>
      </c>
      <c r="F20" s="42" t="s">
        <v>13</v>
      </c>
      <c r="G20" s="42" t="s">
        <v>19</v>
      </c>
      <c r="H20" s="40">
        <v>60</v>
      </c>
      <c r="I20" s="40">
        <v>0</v>
      </c>
      <c r="J20" s="40">
        <v>0</v>
      </c>
      <c r="K20" s="40">
        <v>20</v>
      </c>
      <c r="L20" s="40">
        <v>500</v>
      </c>
      <c r="M20" s="40">
        <v>0</v>
      </c>
      <c r="N20" s="40" t="s">
        <v>19</v>
      </c>
    </row>
    <row r="21" spans="1:14" s="108" customFormat="1" ht="47.25">
      <c r="A21" s="40" t="s">
        <v>448</v>
      </c>
      <c r="B21" s="40" t="s">
        <v>533</v>
      </c>
      <c r="C21" s="40" t="s">
        <v>290</v>
      </c>
      <c r="D21" s="42" t="s">
        <v>13</v>
      </c>
      <c r="E21" s="42" t="s">
        <v>13</v>
      </c>
      <c r="F21" s="42" t="s">
        <v>13</v>
      </c>
      <c r="G21" s="42" t="s">
        <v>19</v>
      </c>
      <c r="H21" s="40">
        <v>20</v>
      </c>
      <c r="I21" s="40">
        <v>20</v>
      </c>
      <c r="J21" s="40">
        <v>0</v>
      </c>
      <c r="K21" s="40">
        <v>10</v>
      </c>
      <c r="L21" s="40">
        <v>0</v>
      </c>
      <c r="M21" s="40">
        <v>0</v>
      </c>
      <c r="N21" s="40" t="s">
        <v>19</v>
      </c>
    </row>
    <row r="22" spans="1:14" s="108" customFormat="1" ht="31.5">
      <c r="A22" s="43" t="s">
        <v>14</v>
      </c>
      <c r="B22" s="43">
        <v>4</v>
      </c>
      <c r="C22" s="43" t="s">
        <v>16</v>
      </c>
      <c r="D22" s="43">
        <v>0</v>
      </c>
      <c r="E22" s="51" t="s">
        <v>289</v>
      </c>
      <c r="F22" s="44">
        <v>0</v>
      </c>
      <c r="G22" s="54" t="s">
        <v>431</v>
      </c>
      <c r="H22" s="43">
        <v>105</v>
      </c>
      <c r="I22" s="43">
        <v>30</v>
      </c>
      <c r="J22" s="43">
        <v>90</v>
      </c>
      <c r="K22" s="43">
        <v>32</v>
      </c>
      <c r="L22" s="43">
        <v>510</v>
      </c>
      <c r="M22" s="43">
        <v>30</v>
      </c>
      <c r="N22" s="99">
        <v>4</v>
      </c>
    </row>
    <row r="23" spans="1:14" s="108" customFormat="1" ht="60">
      <c r="A23" s="124" t="s">
        <v>29</v>
      </c>
      <c r="B23" s="124" t="s">
        <v>309</v>
      </c>
      <c r="C23" s="124" t="s">
        <v>30</v>
      </c>
      <c r="D23" s="129" t="s">
        <v>19</v>
      </c>
      <c r="E23" s="130" t="s">
        <v>13</v>
      </c>
      <c r="F23" s="130" t="s">
        <v>13</v>
      </c>
      <c r="G23" s="130" t="s">
        <v>13</v>
      </c>
      <c r="H23" s="131">
        <v>10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 t="s">
        <v>19</v>
      </c>
    </row>
    <row r="24" spans="1:14" s="108" customFormat="1" ht="92.25" customHeight="1">
      <c r="A24" s="124" t="s">
        <v>29</v>
      </c>
      <c r="B24" s="124" t="s">
        <v>31</v>
      </c>
      <c r="C24" s="124" t="s">
        <v>32</v>
      </c>
      <c r="D24" s="129" t="s">
        <v>19</v>
      </c>
      <c r="E24" s="130" t="s">
        <v>13</v>
      </c>
      <c r="F24" s="130" t="s">
        <v>13</v>
      </c>
      <c r="G24" s="130" t="s">
        <v>13</v>
      </c>
      <c r="H24" s="131">
        <v>6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 t="s">
        <v>19</v>
      </c>
    </row>
    <row r="25" spans="1:14" s="108" customFormat="1" ht="30">
      <c r="A25" s="124" t="s">
        <v>29</v>
      </c>
      <c r="B25" s="124" t="s">
        <v>350</v>
      </c>
      <c r="C25" s="124" t="s">
        <v>33</v>
      </c>
      <c r="D25" s="129" t="s">
        <v>19</v>
      </c>
      <c r="E25" s="130" t="s">
        <v>13</v>
      </c>
      <c r="F25" s="130" t="s">
        <v>13</v>
      </c>
      <c r="G25" s="130" t="s">
        <v>13</v>
      </c>
      <c r="H25" s="131">
        <v>5</v>
      </c>
      <c r="I25" s="131">
        <v>0</v>
      </c>
      <c r="J25" s="131">
        <v>0</v>
      </c>
      <c r="K25" s="131">
        <v>0</v>
      </c>
      <c r="L25" s="131">
        <v>0</v>
      </c>
      <c r="M25" s="131">
        <v>0</v>
      </c>
      <c r="N25" s="131" t="s">
        <v>19</v>
      </c>
    </row>
    <row r="26" spans="1:14" s="108" customFormat="1" ht="69.75" customHeight="1">
      <c r="A26" s="124" t="s">
        <v>29</v>
      </c>
      <c r="B26" s="124" t="s">
        <v>34</v>
      </c>
      <c r="C26" s="124" t="s">
        <v>35</v>
      </c>
      <c r="D26" s="129" t="s">
        <v>19</v>
      </c>
      <c r="E26" s="130" t="s">
        <v>13</v>
      </c>
      <c r="F26" s="130" t="s">
        <v>13</v>
      </c>
      <c r="G26" s="130" t="s">
        <v>13</v>
      </c>
      <c r="H26" s="131">
        <v>5</v>
      </c>
      <c r="I26" s="131">
        <v>0</v>
      </c>
      <c r="J26" s="131">
        <v>0</v>
      </c>
      <c r="K26" s="131">
        <v>0</v>
      </c>
      <c r="L26" s="131">
        <v>0</v>
      </c>
      <c r="M26" s="131">
        <v>0</v>
      </c>
      <c r="N26" s="131" t="s">
        <v>19</v>
      </c>
    </row>
    <row r="27" spans="1:14" s="108" customFormat="1" ht="61.5" customHeight="1">
      <c r="A27" s="124" t="s">
        <v>29</v>
      </c>
      <c r="B27" s="124" t="s">
        <v>36</v>
      </c>
      <c r="C27" s="124" t="s">
        <v>37</v>
      </c>
      <c r="D27" s="129" t="s">
        <v>19</v>
      </c>
      <c r="E27" s="130" t="s">
        <v>13</v>
      </c>
      <c r="F27" s="130" t="s">
        <v>13</v>
      </c>
      <c r="G27" s="130" t="s">
        <v>13</v>
      </c>
      <c r="H27" s="131">
        <v>5</v>
      </c>
      <c r="I27" s="131">
        <v>8</v>
      </c>
      <c r="J27" s="131">
        <v>0</v>
      </c>
      <c r="K27" s="131">
        <v>0</v>
      </c>
      <c r="L27" s="131">
        <v>0</v>
      </c>
      <c r="M27" s="131">
        <v>0</v>
      </c>
      <c r="N27" s="131" t="s">
        <v>19</v>
      </c>
    </row>
    <row r="28" spans="1:14" s="108" customFormat="1" ht="45">
      <c r="A28" s="125" t="s">
        <v>29</v>
      </c>
      <c r="B28" s="125" t="s">
        <v>310</v>
      </c>
      <c r="C28" s="125" t="s">
        <v>38</v>
      </c>
      <c r="D28" s="132" t="s">
        <v>13</v>
      </c>
      <c r="E28" s="132" t="s">
        <v>13</v>
      </c>
      <c r="F28" s="132" t="s">
        <v>127</v>
      </c>
      <c r="G28" s="132" t="s">
        <v>19</v>
      </c>
      <c r="H28" s="125">
        <v>15</v>
      </c>
      <c r="I28" s="125">
        <v>0</v>
      </c>
      <c r="J28" s="125">
        <v>50</v>
      </c>
      <c r="K28" s="125">
        <v>0</v>
      </c>
      <c r="L28" s="125">
        <v>0</v>
      </c>
      <c r="M28" s="125">
        <v>0</v>
      </c>
      <c r="N28" s="125" t="s">
        <v>19</v>
      </c>
    </row>
    <row r="29" spans="1:14" s="108" customFormat="1" ht="45">
      <c r="A29" s="125" t="s">
        <v>29</v>
      </c>
      <c r="B29" s="125" t="s">
        <v>39</v>
      </c>
      <c r="C29" s="125" t="s">
        <v>40</v>
      </c>
      <c r="D29" s="132" t="s">
        <v>13</v>
      </c>
      <c r="E29" s="132" t="s">
        <v>19</v>
      </c>
      <c r="F29" s="132" t="s">
        <v>131</v>
      </c>
      <c r="G29" s="132" t="s">
        <v>19</v>
      </c>
      <c r="H29" s="125">
        <v>0</v>
      </c>
      <c r="I29" s="125">
        <v>0</v>
      </c>
      <c r="J29" s="125">
        <v>0</v>
      </c>
      <c r="K29" s="125">
        <v>0</v>
      </c>
      <c r="L29" s="125">
        <v>0</v>
      </c>
      <c r="M29" s="125">
        <v>2000</v>
      </c>
      <c r="N29" s="125" t="s">
        <v>19</v>
      </c>
    </row>
    <row r="30" spans="1:14" s="108" customFormat="1" ht="45">
      <c r="A30" s="125" t="s">
        <v>29</v>
      </c>
      <c r="B30" s="125" t="s">
        <v>351</v>
      </c>
      <c r="C30" s="125" t="s">
        <v>352</v>
      </c>
      <c r="D30" s="132" t="s">
        <v>13</v>
      </c>
      <c r="E30" s="132" t="s">
        <v>19</v>
      </c>
      <c r="F30" s="132" t="s">
        <v>131</v>
      </c>
      <c r="G30" s="132" t="s">
        <v>19</v>
      </c>
      <c r="H30" s="125">
        <v>0</v>
      </c>
      <c r="I30" s="125">
        <v>0</v>
      </c>
      <c r="J30" s="125">
        <v>0</v>
      </c>
      <c r="K30" s="125">
        <v>0</v>
      </c>
      <c r="L30" s="125">
        <v>2000</v>
      </c>
      <c r="M30" s="125">
        <v>5040</v>
      </c>
      <c r="N30" s="125" t="s">
        <v>19</v>
      </c>
    </row>
    <row r="31" spans="1:14" s="108" customFormat="1" ht="90">
      <c r="A31" s="125" t="s">
        <v>29</v>
      </c>
      <c r="B31" s="125" t="s">
        <v>411</v>
      </c>
      <c r="C31" s="125" t="s">
        <v>412</v>
      </c>
      <c r="D31" s="132" t="s">
        <v>13</v>
      </c>
      <c r="E31" s="132" t="s">
        <v>19</v>
      </c>
      <c r="F31" s="132" t="s">
        <v>13</v>
      </c>
      <c r="G31" s="132" t="s">
        <v>19</v>
      </c>
      <c r="H31" s="125">
        <v>0</v>
      </c>
      <c r="I31" s="125">
        <v>0</v>
      </c>
      <c r="J31" s="125">
        <v>0</v>
      </c>
      <c r="K31" s="125">
        <v>0</v>
      </c>
      <c r="L31" s="125">
        <v>0</v>
      </c>
      <c r="M31" s="125">
        <v>3000</v>
      </c>
      <c r="N31" s="125" t="s">
        <v>19</v>
      </c>
    </row>
    <row r="32" spans="1:14" s="133" customFormat="1" ht="39" customHeight="1">
      <c r="A32" s="126" t="s">
        <v>14</v>
      </c>
      <c r="B32" s="127">
        <v>9</v>
      </c>
      <c r="C32" s="127" t="s">
        <v>16</v>
      </c>
      <c r="D32" s="296">
        <v>5</v>
      </c>
      <c r="E32" s="296">
        <v>3</v>
      </c>
      <c r="F32" s="127">
        <v>0</v>
      </c>
      <c r="G32" s="128" t="s">
        <v>431</v>
      </c>
      <c r="H32" s="127">
        <f>SUM(H23:H29)</f>
        <v>46</v>
      </c>
      <c r="I32" s="127">
        <f>SUM(I23:I29)</f>
        <v>8</v>
      </c>
      <c r="J32" s="127">
        <f>SUM(J23:J29)</f>
        <v>50</v>
      </c>
      <c r="K32" s="127">
        <f>SUM(K23:K29)</f>
        <v>0</v>
      </c>
      <c r="L32" s="127">
        <v>2000</v>
      </c>
      <c r="M32" s="127">
        <v>10040</v>
      </c>
      <c r="N32" s="296">
        <v>9</v>
      </c>
    </row>
    <row r="33" spans="1:14" s="136" customFormat="1" ht="45.75" customHeight="1">
      <c r="A33" s="40" t="s">
        <v>41</v>
      </c>
      <c r="B33" s="41" t="s">
        <v>413</v>
      </c>
      <c r="C33" s="40" t="s">
        <v>414</v>
      </c>
      <c r="D33" s="42" t="s">
        <v>13</v>
      </c>
      <c r="E33" s="42" t="s">
        <v>19</v>
      </c>
      <c r="F33" s="42" t="s">
        <v>13</v>
      </c>
      <c r="G33" s="42" t="s">
        <v>13</v>
      </c>
      <c r="H33" s="40">
        <v>280</v>
      </c>
      <c r="I33" s="40">
        <v>0</v>
      </c>
      <c r="J33" s="40">
        <v>1280</v>
      </c>
      <c r="K33" s="40">
        <v>20</v>
      </c>
      <c r="L33" s="40">
        <v>0</v>
      </c>
      <c r="M33" s="40">
        <v>0</v>
      </c>
      <c r="N33" s="40" t="s">
        <v>19</v>
      </c>
    </row>
    <row r="34" spans="1:14" s="136" customFormat="1" ht="45.75" customHeight="1">
      <c r="A34" s="40" t="s">
        <v>41</v>
      </c>
      <c r="B34" s="41" t="s">
        <v>311</v>
      </c>
      <c r="C34" s="40" t="s">
        <v>414</v>
      </c>
      <c r="D34" s="42" t="s">
        <v>13</v>
      </c>
      <c r="E34" s="42" t="s">
        <v>19</v>
      </c>
      <c r="F34" s="42" t="s">
        <v>13</v>
      </c>
      <c r="G34" s="42" t="s">
        <v>13</v>
      </c>
      <c r="H34" s="40">
        <v>10</v>
      </c>
      <c r="I34" s="40">
        <v>0</v>
      </c>
      <c r="J34" s="40">
        <v>20</v>
      </c>
      <c r="K34" s="40">
        <v>0</v>
      </c>
      <c r="L34" s="40">
        <v>0</v>
      </c>
      <c r="M34" s="40">
        <v>0</v>
      </c>
      <c r="N34" s="40" t="s">
        <v>19</v>
      </c>
    </row>
    <row r="35" spans="1:14" s="136" customFormat="1" ht="45.75" customHeight="1">
      <c r="A35" s="40" t="s">
        <v>41</v>
      </c>
      <c r="B35" s="40" t="s">
        <v>415</v>
      </c>
      <c r="C35" s="40" t="s">
        <v>416</v>
      </c>
      <c r="D35" s="42" t="s">
        <v>13</v>
      </c>
      <c r="E35" s="42" t="s">
        <v>19</v>
      </c>
      <c r="F35" s="42" t="s">
        <v>13</v>
      </c>
      <c r="G35" s="42" t="s">
        <v>13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168000</v>
      </c>
      <c r="N35" s="40" t="s">
        <v>19</v>
      </c>
    </row>
    <row r="36" spans="1:14" s="136" customFormat="1" ht="45.75" customHeight="1">
      <c r="A36" s="40" t="s">
        <v>41</v>
      </c>
      <c r="B36" s="40" t="s">
        <v>353</v>
      </c>
      <c r="C36" s="40" t="s">
        <v>417</v>
      </c>
      <c r="D36" s="42" t="s">
        <v>19</v>
      </c>
      <c r="E36" s="42" t="s">
        <v>13</v>
      </c>
      <c r="F36" s="42" t="s">
        <v>19</v>
      </c>
      <c r="G36" s="42" t="s">
        <v>13</v>
      </c>
      <c r="H36" s="40">
        <v>5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 t="s">
        <v>19</v>
      </c>
    </row>
    <row r="37" spans="1:14" s="136" customFormat="1" ht="45.75" customHeight="1">
      <c r="A37" s="40" t="s">
        <v>41</v>
      </c>
      <c r="B37" s="40" t="s">
        <v>354</v>
      </c>
      <c r="C37" s="40" t="s">
        <v>418</v>
      </c>
      <c r="D37" s="42" t="s">
        <v>13</v>
      </c>
      <c r="E37" s="42" t="s">
        <v>13</v>
      </c>
      <c r="F37" s="42" t="s">
        <v>13</v>
      </c>
      <c r="G37" s="42" t="s">
        <v>19</v>
      </c>
      <c r="H37" s="40">
        <v>20</v>
      </c>
      <c r="I37" s="40">
        <v>20</v>
      </c>
      <c r="J37" s="40">
        <v>0</v>
      </c>
      <c r="K37" s="40">
        <v>0</v>
      </c>
      <c r="L37" s="40">
        <v>0</v>
      </c>
      <c r="M37" s="40">
        <v>0</v>
      </c>
      <c r="N37" s="40" t="s">
        <v>19</v>
      </c>
    </row>
    <row r="38" spans="1:14" s="136" customFormat="1" ht="45.75" customHeight="1">
      <c r="A38" s="40" t="s">
        <v>41</v>
      </c>
      <c r="B38" s="40" t="s">
        <v>355</v>
      </c>
      <c r="C38" s="40" t="s">
        <v>419</v>
      </c>
      <c r="D38" s="42" t="s">
        <v>13</v>
      </c>
      <c r="E38" s="42" t="s">
        <v>13</v>
      </c>
      <c r="F38" s="42" t="s">
        <v>13</v>
      </c>
      <c r="G38" s="42" t="s">
        <v>19</v>
      </c>
      <c r="H38" s="40">
        <v>20</v>
      </c>
      <c r="I38" s="40">
        <v>20</v>
      </c>
      <c r="J38" s="40">
        <v>0</v>
      </c>
      <c r="K38" s="40">
        <v>0</v>
      </c>
      <c r="L38" s="40">
        <v>1000</v>
      </c>
      <c r="M38" s="40">
        <v>0</v>
      </c>
      <c r="N38" s="40" t="s">
        <v>19</v>
      </c>
    </row>
    <row r="39" spans="1:14" s="136" customFormat="1" ht="45.75" customHeight="1">
      <c r="A39" s="43" t="s">
        <v>14</v>
      </c>
      <c r="B39" s="43">
        <v>6</v>
      </c>
      <c r="C39" s="43" t="s">
        <v>16</v>
      </c>
      <c r="D39" s="51" t="s">
        <v>400</v>
      </c>
      <c r="E39" s="134" t="s">
        <v>508</v>
      </c>
      <c r="F39" s="135">
        <v>1</v>
      </c>
      <c r="G39" s="135">
        <v>2</v>
      </c>
      <c r="H39" s="43">
        <v>335</v>
      </c>
      <c r="I39" s="43">
        <v>40</v>
      </c>
      <c r="J39" s="43">
        <v>1300</v>
      </c>
      <c r="K39" s="43">
        <v>20</v>
      </c>
      <c r="L39" s="43">
        <v>1000</v>
      </c>
      <c r="M39" s="43">
        <v>168000</v>
      </c>
      <c r="N39" s="44">
        <v>6</v>
      </c>
    </row>
    <row r="40" spans="1:14" s="145" customFormat="1" ht="47.25">
      <c r="A40" s="140" t="s">
        <v>42</v>
      </c>
      <c r="B40" s="140" t="s">
        <v>462</v>
      </c>
      <c r="C40" s="140" t="s">
        <v>43</v>
      </c>
      <c r="D40" s="141" t="s">
        <v>13</v>
      </c>
      <c r="E40" s="142" t="s">
        <v>19</v>
      </c>
      <c r="F40" s="142" t="s">
        <v>13</v>
      </c>
      <c r="G40" s="142" t="s">
        <v>19</v>
      </c>
      <c r="H40" s="143">
        <v>15</v>
      </c>
      <c r="I40" s="143" t="s">
        <v>13</v>
      </c>
      <c r="J40" s="143">
        <v>180</v>
      </c>
      <c r="K40" s="143" t="s">
        <v>13</v>
      </c>
      <c r="L40" s="143" t="s">
        <v>13</v>
      </c>
      <c r="M40" s="143" t="s">
        <v>13</v>
      </c>
      <c r="N40" s="144" t="s">
        <v>19</v>
      </c>
    </row>
    <row r="41" spans="1:14" s="145" customFormat="1" ht="63">
      <c r="A41" s="140" t="s">
        <v>42</v>
      </c>
      <c r="B41" s="146" t="s">
        <v>463</v>
      </c>
      <c r="C41" s="140" t="s">
        <v>464</v>
      </c>
      <c r="D41" s="141" t="s">
        <v>13</v>
      </c>
      <c r="E41" s="142" t="s">
        <v>19</v>
      </c>
      <c r="F41" s="142" t="s">
        <v>13</v>
      </c>
      <c r="G41" s="142" t="s">
        <v>19</v>
      </c>
      <c r="H41" s="143" t="s">
        <v>13</v>
      </c>
      <c r="I41" s="143" t="s">
        <v>13</v>
      </c>
      <c r="J41" s="143">
        <v>500</v>
      </c>
      <c r="K41" s="143" t="s">
        <v>13</v>
      </c>
      <c r="L41" s="143" t="s">
        <v>13</v>
      </c>
      <c r="M41" s="143" t="s">
        <v>13</v>
      </c>
      <c r="N41" s="144" t="s">
        <v>19</v>
      </c>
    </row>
    <row r="42" spans="1:14" s="145" customFormat="1" ht="63">
      <c r="A42" s="140" t="s">
        <v>42</v>
      </c>
      <c r="B42" s="146" t="s">
        <v>44</v>
      </c>
      <c r="C42" s="140" t="s">
        <v>420</v>
      </c>
      <c r="D42" s="141" t="s">
        <v>13</v>
      </c>
      <c r="E42" s="142" t="s">
        <v>19</v>
      </c>
      <c r="F42" s="142" t="s">
        <v>13</v>
      </c>
      <c r="G42" s="142" t="s">
        <v>13</v>
      </c>
      <c r="H42" s="143" t="s">
        <v>13</v>
      </c>
      <c r="I42" s="143" t="s">
        <v>13</v>
      </c>
      <c r="J42" s="143">
        <v>400</v>
      </c>
      <c r="K42" s="143" t="s">
        <v>13</v>
      </c>
      <c r="L42" s="143" t="s">
        <v>13</v>
      </c>
      <c r="M42" s="143" t="s">
        <v>13</v>
      </c>
      <c r="N42" s="144" t="s">
        <v>19</v>
      </c>
    </row>
    <row r="43" spans="1:14" s="145" customFormat="1" ht="47.25">
      <c r="A43" s="140" t="s">
        <v>42</v>
      </c>
      <c r="B43" s="140" t="s">
        <v>356</v>
      </c>
      <c r="C43" s="140" t="s">
        <v>45</v>
      </c>
      <c r="D43" s="141" t="s">
        <v>13</v>
      </c>
      <c r="E43" s="142" t="s">
        <v>19</v>
      </c>
      <c r="F43" s="142" t="s">
        <v>13</v>
      </c>
      <c r="G43" s="142" t="s">
        <v>19</v>
      </c>
      <c r="H43" s="143">
        <v>15</v>
      </c>
      <c r="I43" s="143">
        <v>20</v>
      </c>
      <c r="J43" s="143">
        <v>100</v>
      </c>
      <c r="K43" s="143" t="s">
        <v>13</v>
      </c>
      <c r="L43" s="143" t="s">
        <v>13</v>
      </c>
      <c r="M43" s="143" t="s">
        <v>13</v>
      </c>
      <c r="N43" s="144" t="s">
        <v>19</v>
      </c>
    </row>
    <row r="44" spans="1:14" s="145" customFormat="1" ht="47.25">
      <c r="A44" s="140" t="s">
        <v>42</v>
      </c>
      <c r="B44" s="140" t="s">
        <v>449</v>
      </c>
      <c r="C44" s="140" t="s">
        <v>450</v>
      </c>
      <c r="D44" s="141" t="s">
        <v>13</v>
      </c>
      <c r="E44" s="142" t="s">
        <v>19</v>
      </c>
      <c r="F44" s="142" t="s">
        <v>13</v>
      </c>
      <c r="G44" s="142" t="s">
        <v>19</v>
      </c>
      <c r="H44" s="143">
        <v>25</v>
      </c>
      <c r="I44" s="143">
        <v>10</v>
      </c>
      <c r="J44" s="143" t="s">
        <v>13</v>
      </c>
      <c r="K44" s="143" t="s">
        <v>13</v>
      </c>
      <c r="L44" s="143" t="s">
        <v>13</v>
      </c>
      <c r="M44" s="143" t="s">
        <v>13</v>
      </c>
      <c r="N44" s="144" t="s">
        <v>19</v>
      </c>
    </row>
    <row r="45" spans="1:14" s="145" customFormat="1" ht="78.75">
      <c r="A45" s="140" t="s">
        <v>42</v>
      </c>
      <c r="B45" s="140" t="s">
        <v>534</v>
      </c>
      <c r="C45" s="140" t="s">
        <v>46</v>
      </c>
      <c r="D45" s="141" t="s">
        <v>19</v>
      </c>
      <c r="E45" s="142" t="s">
        <v>13</v>
      </c>
      <c r="F45" s="142" t="s">
        <v>19</v>
      </c>
      <c r="G45" s="142" t="s">
        <v>13</v>
      </c>
      <c r="H45" s="143">
        <v>1</v>
      </c>
      <c r="I45" s="143" t="s">
        <v>13</v>
      </c>
      <c r="J45" s="143" t="s">
        <v>13</v>
      </c>
      <c r="K45" s="143" t="s">
        <v>13</v>
      </c>
      <c r="L45" s="143" t="s">
        <v>13</v>
      </c>
      <c r="M45" s="143" t="s">
        <v>13</v>
      </c>
      <c r="N45" s="144" t="s">
        <v>19</v>
      </c>
    </row>
    <row r="46" spans="1:14" s="145" customFormat="1" ht="47.25">
      <c r="A46" s="140" t="s">
        <v>42</v>
      </c>
      <c r="B46" s="140" t="s">
        <v>47</v>
      </c>
      <c r="C46" s="140" t="s">
        <v>48</v>
      </c>
      <c r="D46" s="141" t="s">
        <v>19</v>
      </c>
      <c r="E46" s="142" t="s">
        <v>13</v>
      </c>
      <c r="F46" s="142" t="s">
        <v>19</v>
      </c>
      <c r="G46" s="142" t="s">
        <v>13</v>
      </c>
      <c r="H46" s="143">
        <v>1</v>
      </c>
      <c r="I46" s="143" t="s">
        <v>13</v>
      </c>
      <c r="J46" s="143" t="s">
        <v>13</v>
      </c>
      <c r="K46" s="143" t="s">
        <v>13</v>
      </c>
      <c r="L46" s="143" t="s">
        <v>13</v>
      </c>
      <c r="M46" s="143" t="s">
        <v>13</v>
      </c>
      <c r="N46" s="144" t="s">
        <v>19</v>
      </c>
    </row>
    <row r="47" spans="1:14" s="145" customFormat="1" ht="47.25">
      <c r="A47" s="140" t="s">
        <v>42</v>
      </c>
      <c r="B47" s="140" t="s">
        <v>49</v>
      </c>
      <c r="C47" s="140" t="s">
        <v>50</v>
      </c>
      <c r="D47" s="141" t="s">
        <v>19</v>
      </c>
      <c r="E47" s="142" t="s">
        <v>13</v>
      </c>
      <c r="F47" s="142" t="s">
        <v>19</v>
      </c>
      <c r="G47" s="142" t="s">
        <v>13</v>
      </c>
      <c r="H47" s="143">
        <v>1</v>
      </c>
      <c r="I47" s="143" t="s">
        <v>13</v>
      </c>
      <c r="J47" s="143" t="s">
        <v>13</v>
      </c>
      <c r="K47" s="143" t="s">
        <v>13</v>
      </c>
      <c r="L47" s="143" t="s">
        <v>13</v>
      </c>
      <c r="M47" s="143" t="s">
        <v>13</v>
      </c>
      <c r="N47" s="144" t="s">
        <v>19</v>
      </c>
    </row>
    <row r="48" spans="1:14" s="313" customFormat="1" ht="31.5">
      <c r="A48" s="30" t="s">
        <v>14</v>
      </c>
      <c r="B48" s="30">
        <v>8</v>
      </c>
      <c r="C48" s="30" t="s">
        <v>16</v>
      </c>
      <c r="D48" s="31" t="s">
        <v>508</v>
      </c>
      <c r="E48" s="31" t="s">
        <v>485</v>
      </c>
      <c r="F48" s="31" t="s">
        <v>508</v>
      </c>
      <c r="G48" s="31" t="s">
        <v>431</v>
      </c>
      <c r="H48" s="30">
        <v>58</v>
      </c>
      <c r="I48" s="30">
        <v>30</v>
      </c>
      <c r="J48" s="30">
        <v>1180</v>
      </c>
      <c r="K48" s="30">
        <v>0</v>
      </c>
      <c r="L48" s="30">
        <v>0</v>
      </c>
      <c r="M48" s="30">
        <v>0</v>
      </c>
      <c r="N48" s="312">
        <v>8</v>
      </c>
    </row>
    <row r="49" spans="1:14" s="150" customFormat="1" ht="35.25" customHeight="1">
      <c r="A49" s="147" t="s">
        <v>51</v>
      </c>
      <c r="B49" s="147" t="s">
        <v>357</v>
      </c>
      <c r="C49" s="147" t="s">
        <v>52</v>
      </c>
      <c r="D49" s="147" t="s">
        <v>312</v>
      </c>
      <c r="E49" s="147" t="s">
        <v>19</v>
      </c>
      <c r="F49" s="147" t="s">
        <v>13</v>
      </c>
      <c r="G49" s="147" t="s">
        <v>19</v>
      </c>
      <c r="H49" s="147">
        <v>50</v>
      </c>
      <c r="I49" s="147">
        <v>50</v>
      </c>
      <c r="J49" s="147">
        <v>100</v>
      </c>
      <c r="K49" s="147">
        <v>50</v>
      </c>
      <c r="L49" s="147">
        <v>0</v>
      </c>
      <c r="M49" s="147">
        <v>0</v>
      </c>
      <c r="N49" s="147" t="s">
        <v>19</v>
      </c>
    </row>
    <row r="50" spans="1:14" s="150" customFormat="1" ht="35.25" customHeight="1">
      <c r="A50" s="147" t="s">
        <v>51</v>
      </c>
      <c r="B50" s="147" t="s">
        <v>387</v>
      </c>
      <c r="C50" s="147" t="s">
        <v>421</v>
      </c>
      <c r="D50" s="147" t="s">
        <v>313</v>
      </c>
      <c r="E50" s="147" t="s">
        <v>13</v>
      </c>
      <c r="F50" s="147" t="s">
        <v>13</v>
      </c>
      <c r="G50" s="147" t="s">
        <v>13</v>
      </c>
      <c r="H50" s="147">
        <v>10</v>
      </c>
      <c r="I50" s="147">
        <v>0</v>
      </c>
      <c r="J50" s="147">
        <v>0</v>
      </c>
      <c r="K50" s="147">
        <v>0</v>
      </c>
      <c r="L50" s="147">
        <v>0</v>
      </c>
      <c r="M50" s="147">
        <v>0</v>
      </c>
      <c r="N50" s="147" t="s">
        <v>19</v>
      </c>
    </row>
    <row r="51" spans="1:14" s="150" customFormat="1" ht="35.25" customHeight="1">
      <c r="A51" s="147" t="s">
        <v>51</v>
      </c>
      <c r="B51" s="147" t="s">
        <v>556</v>
      </c>
      <c r="C51" s="147" t="s">
        <v>358</v>
      </c>
      <c r="D51" s="147" t="s">
        <v>15</v>
      </c>
      <c r="E51" s="147" t="s">
        <v>13</v>
      </c>
      <c r="F51" s="147" t="s">
        <v>13</v>
      </c>
      <c r="G51" s="147" t="s">
        <v>13</v>
      </c>
      <c r="H51" s="147">
        <v>0</v>
      </c>
      <c r="I51" s="147">
        <v>0</v>
      </c>
      <c r="J51" s="147">
        <v>0</v>
      </c>
      <c r="K51" s="147">
        <v>0</v>
      </c>
      <c r="L51" s="147">
        <v>0</v>
      </c>
      <c r="M51" s="147">
        <v>8000</v>
      </c>
      <c r="N51" s="147" t="s">
        <v>19</v>
      </c>
    </row>
    <row r="52" spans="1:14" s="150" customFormat="1" ht="35.25" customHeight="1">
      <c r="A52" s="147" t="s">
        <v>51</v>
      </c>
      <c r="B52" s="147" t="s">
        <v>510</v>
      </c>
      <c r="C52" s="147" t="s">
        <v>511</v>
      </c>
      <c r="D52" s="147" t="s">
        <v>312</v>
      </c>
      <c r="E52" s="147" t="s">
        <v>13</v>
      </c>
      <c r="F52" s="147" t="s">
        <v>13</v>
      </c>
      <c r="G52" s="147" t="s">
        <v>13</v>
      </c>
      <c r="H52" s="147">
        <v>10</v>
      </c>
      <c r="I52" s="147">
        <v>0</v>
      </c>
      <c r="J52" s="147">
        <v>0</v>
      </c>
      <c r="K52" s="147">
        <v>0</v>
      </c>
      <c r="L52" s="147">
        <v>0</v>
      </c>
      <c r="M52" s="147">
        <v>0</v>
      </c>
      <c r="N52" s="147" t="s">
        <v>19</v>
      </c>
    </row>
    <row r="53" spans="1:14" s="150" customFormat="1" ht="35.25" customHeight="1">
      <c r="A53" s="147" t="s">
        <v>51</v>
      </c>
      <c r="B53" s="147" t="s">
        <v>53</v>
      </c>
      <c r="C53" s="147" t="s">
        <v>54</v>
      </c>
      <c r="D53" s="147" t="s">
        <v>312</v>
      </c>
      <c r="E53" s="147" t="s">
        <v>19</v>
      </c>
      <c r="F53" s="147" t="s">
        <v>13</v>
      </c>
      <c r="G53" s="147" t="s">
        <v>19</v>
      </c>
      <c r="H53" s="147">
        <v>15</v>
      </c>
      <c r="I53" s="147">
        <v>15</v>
      </c>
      <c r="J53" s="147">
        <v>120</v>
      </c>
      <c r="K53" s="147">
        <v>10</v>
      </c>
      <c r="L53" s="147">
        <v>0</v>
      </c>
      <c r="M53" s="147">
        <v>1000</v>
      </c>
      <c r="N53" s="147" t="s">
        <v>19</v>
      </c>
    </row>
    <row r="54" spans="1:14" s="152" customFormat="1" ht="35.25" customHeight="1">
      <c r="A54" s="147" t="s">
        <v>51</v>
      </c>
      <c r="B54" s="151" t="s">
        <v>55</v>
      </c>
      <c r="C54" s="147" t="s">
        <v>56</v>
      </c>
      <c r="D54" s="147" t="s">
        <v>314</v>
      </c>
      <c r="E54" s="147" t="s">
        <v>19</v>
      </c>
      <c r="F54" s="147" t="s">
        <v>13</v>
      </c>
      <c r="G54" s="147" t="s">
        <v>131</v>
      </c>
      <c r="H54" s="147">
        <v>25</v>
      </c>
      <c r="I54" s="147">
        <v>0</v>
      </c>
      <c r="J54" s="147">
        <v>350</v>
      </c>
      <c r="K54" s="147">
        <v>0</v>
      </c>
      <c r="L54" s="147">
        <v>0</v>
      </c>
      <c r="M54" s="147">
        <v>0</v>
      </c>
      <c r="N54" s="147" t="s">
        <v>19</v>
      </c>
    </row>
    <row r="55" spans="1:14" s="153" customFormat="1" ht="35.25" customHeight="1">
      <c r="A55" s="148" t="s">
        <v>14</v>
      </c>
      <c r="B55" s="148">
        <v>6</v>
      </c>
      <c r="C55" s="148" t="s">
        <v>16</v>
      </c>
      <c r="D55" s="297">
        <v>3</v>
      </c>
      <c r="E55" s="298">
        <v>3</v>
      </c>
      <c r="F55" s="148">
        <v>0</v>
      </c>
      <c r="G55" s="299">
        <v>2</v>
      </c>
      <c r="H55" s="148">
        <v>110</v>
      </c>
      <c r="I55" s="148">
        <v>65</v>
      </c>
      <c r="J55" s="148">
        <v>570</v>
      </c>
      <c r="K55" s="148">
        <v>60</v>
      </c>
      <c r="L55" s="148">
        <v>0</v>
      </c>
      <c r="M55" s="148">
        <v>9000</v>
      </c>
      <c r="N55" s="298">
        <v>6</v>
      </c>
    </row>
    <row r="56" spans="1:14" s="149" customFormat="1" ht="81.75" customHeight="1">
      <c r="A56" s="154" t="s">
        <v>57</v>
      </c>
      <c r="B56" s="154" t="s">
        <v>58</v>
      </c>
      <c r="C56" s="154" t="s">
        <v>465</v>
      </c>
      <c r="D56" s="155" t="s">
        <v>13</v>
      </c>
      <c r="E56" s="155" t="s">
        <v>13</v>
      </c>
      <c r="F56" s="155" t="s">
        <v>13</v>
      </c>
      <c r="G56" s="155" t="s">
        <v>19</v>
      </c>
      <c r="H56" s="154">
        <v>15</v>
      </c>
      <c r="I56" s="154">
        <v>10</v>
      </c>
      <c r="J56" s="154">
        <v>30</v>
      </c>
      <c r="K56" s="154">
        <v>0</v>
      </c>
      <c r="L56" s="154">
        <v>0</v>
      </c>
      <c r="M56" s="154">
        <v>0</v>
      </c>
      <c r="N56" s="154" t="s">
        <v>19</v>
      </c>
    </row>
    <row r="57" spans="1:14" s="156" customFormat="1" ht="63">
      <c r="A57" s="154" t="s">
        <v>57</v>
      </c>
      <c r="B57" s="154" t="s">
        <v>59</v>
      </c>
      <c r="C57" s="154" t="s">
        <v>60</v>
      </c>
      <c r="D57" s="155" t="s">
        <v>19</v>
      </c>
      <c r="E57" s="155" t="s">
        <v>13</v>
      </c>
      <c r="F57" s="155" t="s">
        <v>19</v>
      </c>
      <c r="G57" s="155" t="s">
        <v>13</v>
      </c>
      <c r="H57" s="154">
        <v>5</v>
      </c>
      <c r="I57" s="154">
        <v>0</v>
      </c>
      <c r="J57" s="154">
        <v>15</v>
      </c>
      <c r="K57" s="154">
        <v>0</v>
      </c>
      <c r="L57" s="154">
        <v>0</v>
      </c>
      <c r="M57" s="154">
        <v>0</v>
      </c>
      <c r="N57" s="154" t="s">
        <v>19</v>
      </c>
    </row>
    <row r="58" spans="1:14" s="108" customFormat="1" ht="47.25">
      <c r="A58" s="154" t="s">
        <v>57</v>
      </c>
      <c r="B58" s="154" t="s">
        <v>61</v>
      </c>
      <c r="C58" s="154" t="s">
        <v>62</v>
      </c>
      <c r="D58" s="155" t="s">
        <v>19</v>
      </c>
      <c r="E58" s="155" t="s">
        <v>13</v>
      </c>
      <c r="F58" s="155" t="s">
        <v>19</v>
      </c>
      <c r="G58" s="155" t="s">
        <v>13</v>
      </c>
      <c r="H58" s="154">
        <v>5</v>
      </c>
      <c r="I58" s="154">
        <v>0</v>
      </c>
      <c r="J58" s="154">
        <v>0</v>
      </c>
      <c r="K58" s="154">
        <v>0</v>
      </c>
      <c r="L58" s="154">
        <v>0</v>
      </c>
      <c r="M58" s="154">
        <v>0</v>
      </c>
      <c r="N58" s="154" t="s">
        <v>19</v>
      </c>
    </row>
    <row r="59" spans="1:14" s="108" customFormat="1" ht="63">
      <c r="A59" s="154" t="s">
        <v>57</v>
      </c>
      <c r="B59" s="154" t="s">
        <v>63</v>
      </c>
      <c r="C59" s="154" t="s">
        <v>64</v>
      </c>
      <c r="D59" s="155" t="s">
        <v>19</v>
      </c>
      <c r="E59" s="155" t="s">
        <v>13</v>
      </c>
      <c r="F59" s="155" t="s">
        <v>19</v>
      </c>
      <c r="G59" s="155" t="s">
        <v>13</v>
      </c>
      <c r="H59" s="154">
        <v>2</v>
      </c>
      <c r="I59" s="154">
        <v>0</v>
      </c>
      <c r="J59" s="154">
        <v>0</v>
      </c>
      <c r="K59" s="154">
        <v>0</v>
      </c>
      <c r="L59" s="154">
        <v>0</v>
      </c>
      <c r="M59" s="154">
        <v>0</v>
      </c>
      <c r="N59" s="154" t="s">
        <v>19</v>
      </c>
    </row>
    <row r="60" spans="1:14" s="108" customFormat="1" ht="50.25" customHeight="1">
      <c r="A60" s="154" t="s">
        <v>57</v>
      </c>
      <c r="B60" s="154" t="s">
        <v>65</v>
      </c>
      <c r="C60" s="154" t="s">
        <v>66</v>
      </c>
      <c r="D60" s="155" t="s">
        <v>19</v>
      </c>
      <c r="E60" s="155" t="s">
        <v>13</v>
      </c>
      <c r="F60" s="155" t="s">
        <v>19</v>
      </c>
      <c r="G60" s="155" t="s">
        <v>13</v>
      </c>
      <c r="H60" s="154">
        <v>6</v>
      </c>
      <c r="I60" s="154">
        <v>0</v>
      </c>
      <c r="J60" s="154">
        <v>0</v>
      </c>
      <c r="K60" s="154">
        <v>0</v>
      </c>
      <c r="L60" s="154">
        <v>0</v>
      </c>
      <c r="M60" s="154">
        <v>0</v>
      </c>
      <c r="N60" s="154" t="s">
        <v>13</v>
      </c>
    </row>
    <row r="61" spans="1:14" s="108" customFormat="1" ht="50.25" customHeight="1">
      <c r="A61" s="154" t="s">
        <v>57</v>
      </c>
      <c r="B61" s="154" t="s">
        <v>67</v>
      </c>
      <c r="C61" s="154" t="s">
        <v>68</v>
      </c>
      <c r="D61" s="155" t="s">
        <v>19</v>
      </c>
      <c r="E61" s="155" t="s">
        <v>13</v>
      </c>
      <c r="F61" s="155" t="s">
        <v>19</v>
      </c>
      <c r="G61" s="155" t="s">
        <v>13</v>
      </c>
      <c r="H61" s="154">
        <v>5</v>
      </c>
      <c r="I61" s="154">
        <v>0</v>
      </c>
      <c r="J61" s="154">
        <v>0</v>
      </c>
      <c r="K61" s="154">
        <v>0</v>
      </c>
      <c r="L61" s="154">
        <v>0</v>
      </c>
      <c r="M61" s="154">
        <v>0</v>
      </c>
      <c r="N61" s="154" t="s">
        <v>19</v>
      </c>
    </row>
    <row r="62" spans="1:14" s="108" customFormat="1" ht="50.25" customHeight="1">
      <c r="A62" s="157" t="s">
        <v>69</v>
      </c>
      <c r="B62" s="157">
        <v>6</v>
      </c>
      <c r="C62" s="157" t="s">
        <v>16</v>
      </c>
      <c r="D62" s="158">
        <v>5</v>
      </c>
      <c r="E62" s="159" t="s">
        <v>581</v>
      </c>
      <c r="F62" s="160">
        <v>5</v>
      </c>
      <c r="G62" s="159" t="s">
        <v>400</v>
      </c>
      <c r="H62" s="157">
        <f>SUM(H56:H61)</f>
        <v>38</v>
      </c>
      <c r="I62" s="157">
        <f t="shared" ref="I62:M62" si="0">SUM(I56:I61)</f>
        <v>10</v>
      </c>
      <c r="J62" s="157">
        <f t="shared" si="0"/>
        <v>45</v>
      </c>
      <c r="K62" s="157">
        <f t="shared" si="0"/>
        <v>0</v>
      </c>
      <c r="L62" s="157">
        <f t="shared" si="0"/>
        <v>0</v>
      </c>
      <c r="M62" s="157">
        <f t="shared" si="0"/>
        <v>0</v>
      </c>
      <c r="N62" s="161">
        <v>5</v>
      </c>
    </row>
    <row r="63" spans="1:14" s="119" customFormat="1" ht="48" customHeight="1">
      <c r="A63" s="117" t="s">
        <v>70</v>
      </c>
      <c r="B63" s="117" t="s">
        <v>71</v>
      </c>
      <c r="C63" s="117" t="s">
        <v>468</v>
      </c>
      <c r="D63" s="162" t="s">
        <v>13</v>
      </c>
      <c r="E63" s="162" t="s">
        <v>19</v>
      </c>
      <c r="F63" s="162" t="s">
        <v>13</v>
      </c>
      <c r="G63" s="162" t="s">
        <v>19</v>
      </c>
      <c r="H63" s="117">
        <v>10</v>
      </c>
      <c r="I63" s="117">
        <v>10</v>
      </c>
      <c r="J63" s="117">
        <v>100</v>
      </c>
      <c r="K63" s="117">
        <v>0</v>
      </c>
      <c r="L63" s="117">
        <v>0</v>
      </c>
      <c r="M63" s="117">
        <v>0</v>
      </c>
      <c r="N63" s="164" t="s">
        <v>19</v>
      </c>
    </row>
    <row r="64" spans="1:14" s="119" customFormat="1" ht="50.25" customHeight="1">
      <c r="A64" s="117" t="s">
        <v>70</v>
      </c>
      <c r="B64" s="117" t="s">
        <v>315</v>
      </c>
      <c r="C64" s="117" t="s">
        <v>388</v>
      </c>
      <c r="D64" s="162" t="s">
        <v>19</v>
      </c>
      <c r="E64" s="162" t="s">
        <v>13</v>
      </c>
      <c r="F64" s="162" t="s">
        <v>13</v>
      </c>
      <c r="G64" s="162" t="s">
        <v>13</v>
      </c>
      <c r="H64" s="163">
        <v>5</v>
      </c>
      <c r="I64" s="117">
        <v>0</v>
      </c>
      <c r="J64" s="117">
        <v>15</v>
      </c>
      <c r="K64" s="117">
        <v>0</v>
      </c>
      <c r="L64" s="117">
        <v>0</v>
      </c>
      <c r="M64" s="117">
        <v>0</v>
      </c>
      <c r="N64" s="164" t="s">
        <v>19</v>
      </c>
    </row>
    <row r="65" spans="1:14" s="300" customFormat="1" ht="38.25" customHeight="1">
      <c r="A65" s="62" t="s">
        <v>14</v>
      </c>
      <c r="B65" s="62">
        <v>2</v>
      </c>
      <c r="C65" s="62" t="s">
        <v>16</v>
      </c>
      <c r="D65" s="63">
        <v>1</v>
      </c>
      <c r="E65" s="64">
        <v>1</v>
      </c>
      <c r="F65" s="64">
        <v>0</v>
      </c>
      <c r="G65" s="64">
        <v>1</v>
      </c>
      <c r="H65" s="62">
        <v>15</v>
      </c>
      <c r="I65" s="62">
        <v>10</v>
      </c>
      <c r="J65" s="62">
        <v>115</v>
      </c>
      <c r="K65" s="62">
        <v>0</v>
      </c>
      <c r="L65" s="62">
        <v>0</v>
      </c>
      <c r="M65" s="62">
        <v>0</v>
      </c>
      <c r="N65" s="166">
        <v>2</v>
      </c>
    </row>
    <row r="66" spans="1:14" s="123" customFormat="1" ht="55.5" customHeight="1">
      <c r="A66" s="167" t="s">
        <v>73</v>
      </c>
      <c r="B66" s="167" t="s">
        <v>74</v>
      </c>
      <c r="C66" s="167" t="s">
        <v>75</v>
      </c>
      <c r="D66" s="168" t="s">
        <v>19</v>
      </c>
      <c r="E66" s="168" t="s">
        <v>19</v>
      </c>
      <c r="F66" s="168" t="s">
        <v>13</v>
      </c>
      <c r="G66" s="168" t="s">
        <v>13</v>
      </c>
      <c r="H66" s="167">
        <v>10</v>
      </c>
      <c r="I66" s="167">
        <v>0</v>
      </c>
      <c r="J66" s="167">
        <v>0</v>
      </c>
      <c r="K66" s="167">
        <v>0</v>
      </c>
      <c r="L66" s="167">
        <v>0</v>
      </c>
      <c r="M66" s="167">
        <v>0</v>
      </c>
      <c r="N66" s="169" t="s">
        <v>19</v>
      </c>
    </row>
    <row r="67" spans="1:14" s="123" customFormat="1" ht="55.5" customHeight="1">
      <c r="A67" s="167" t="s">
        <v>73</v>
      </c>
      <c r="B67" s="167" t="s">
        <v>76</v>
      </c>
      <c r="C67" s="167" t="s">
        <v>77</v>
      </c>
      <c r="D67" s="168" t="s">
        <v>19</v>
      </c>
      <c r="E67" s="168" t="s">
        <v>19</v>
      </c>
      <c r="F67" s="168" t="s">
        <v>13</v>
      </c>
      <c r="G67" s="168" t="s">
        <v>13</v>
      </c>
      <c r="H67" s="167">
        <v>4</v>
      </c>
      <c r="I67" s="167">
        <v>0</v>
      </c>
      <c r="J67" s="167">
        <v>0</v>
      </c>
      <c r="K67" s="167">
        <v>0</v>
      </c>
      <c r="L67" s="167">
        <v>0</v>
      </c>
      <c r="M67" s="167">
        <v>0</v>
      </c>
      <c r="N67" s="169" t="s">
        <v>19</v>
      </c>
    </row>
    <row r="68" spans="1:14" s="123" customFormat="1" ht="55.5" customHeight="1">
      <c r="A68" s="167" t="s">
        <v>73</v>
      </c>
      <c r="B68" s="167" t="s">
        <v>78</v>
      </c>
      <c r="C68" s="167" t="s">
        <v>79</v>
      </c>
      <c r="D68" s="168" t="s">
        <v>19</v>
      </c>
      <c r="E68" s="168" t="s">
        <v>13</v>
      </c>
      <c r="F68" s="168" t="s">
        <v>13</v>
      </c>
      <c r="G68" s="168" t="s">
        <v>13</v>
      </c>
      <c r="H68" s="167">
        <v>4</v>
      </c>
      <c r="I68" s="167">
        <v>0</v>
      </c>
      <c r="J68" s="167">
        <v>0</v>
      </c>
      <c r="K68" s="167">
        <v>0</v>
      </c>
      <c r="L68" s="167">
        <v>0</v>
      </c>
      <c r="M68" s="167">
        <v>0</v>
      </c>
      <c r="N68" s="169" t="s">
        <v>19</v>
      </c>
    </row>
    <row r="69" spans="1:14" s="123" customFormat="1" ht="55.5" customHeight="1">
      <c r="A69" s="167" t="s">
        <v>73</v>
      </c>
      <c r="B69" s="167" t="s">
        <v>422</v>
      </c>
      <c r="C69" s="167" t="s">
        <v>423</v>
      </c>
      <c r="D69" s="168" t="s">
        <v>13</v>
      </c>
      <c r="E69" s="168" t="s">
        <v>19</v>
      </c>
      <c r="F69" s="168" t="s">
        <v>13</v>
      </c>
      <c r="G69" s="168" t="s">
        <v>19</v>
      </c>
      <c r="H69" s="167">
        <v>20</v>
      </c>
      <c r="I69" s="167">
        <v>30</v>
      </c>
      <c r="J69" s="167">
        <v>20</v>
      </c>
      <c r="K69" s="167">
        <v>10</v>
      </c>
      <c r="L69" s="167">
        <v>50</v>
      </c>
      <c r="M69" s="167">
        <v>500</v>
      </c>
      <c r="N69" s="169" t="s">
        <v>19</v>
      </c>
    </row>
    <row r="70" spans="1:14" s="173" customFormat="1" ht="55.5" customHeight="1">
      <c r="A70" s="170" t="s">
        <v>14</v>
      </c>
      <c r="B70" s="170">
        <v>4</v>
      </c>
      <c r="C70" s="170" t="s">
        <v>16</v>
      </c>
      <c r="D70" s="171">
        <v>1</v>
      </c>
      <c r="E70" s="171">
        <v>3</v>
      </c>
      <c r="F70" s="171">
        <v>0</v>
      </c>
      <c r="G70" s="171">
        <v>1</v>
      </c>
      <c r="H70" s="170">
        <v>38</v>
      </c>
      <c r="I70" s="170">
        <v>30</v>
      </c>
      <c r="J70" s="170">
        <v>20</v>
      </c>
      <c r="K70" s="170">
        <v>10</v>
      </c>
      <c r="L70" s="170">
        <v>50</v>
      </c>
      <c r="M70" s="170">
        <v>500</v>
      </c>
      <c r="N70" s="172">
        <v>4</v>
      </c>
    </row>
    <row r="71" spans="1:14" s="18" customFormat="1" ht="112.5" customHeight="1">
      <c r="A71" s="92" t="s">
        <v>80</v>
      </c>
      <c r="B71" s="93" t="s">
        <v>291</v>
      </c>
      <c r="C71" s="93" t="s">
        <v>81</v>
      </c>
      <c r="D71" s="94" t="s">
        <v>19</v>
      </c>
      <c r="E71" s="95" t="s">
        <v>13</v>
      </c>
      <c r="F71" s="95" t="s">
        <v>13</v>
      </c>
      <c r="G71" s="95" t="s">
        <v>13</v>
      </c>
      <c r="H71" s="92">
        <v>25</v>
      </c>
      <c r="I71" s="92">
        <v>0</v>
      </c>
      <c r="J71" s="92">
        <v>0</v>
      </c>
      <c r="K71" s="92">
        <v>15</v>
      </c>
      <c r="L71" s="92">
        <v>0</v>
      </c>
      <c r="M71" s="92">
        <v>0</v>
      </c>
      <c r="N71" s="92" t="s">
        <v>19</v>
      </c>
    </row>
    <row r="72" spans="1:14" s="18" customFormat="1" ht="112.5" customHeight="1">
      <c r="A72" s="92" t="s">
        <v>80</v>
      </c>
      <c r="B72" s="93" t="s">
        <v>82</v>
      </c>
      <c r="C72" s="93" t="s">
        <v>83</v>
      </c>
      <c r="D72" s="94" t="s">
        <v>19</v>
      </c>
      <c r="E72" s="94" t="s">
        <v>19</v>
      </c>
      <c r="F72" s="95" t="s">
        <v>13</v>
      </c>
      <c r="G72" s="95" t="s">
        <v>13</v>
      </c>
      <c r="H72" s="92">
        <v>25</v>
      </c>
      <c r="I72" s="92">
        <v>0</v>
      </c>
      <c r="J72" s="92">
        <v>0</v>
      </c>
      <c r="K72" s="92">
        <v>15</v>
      </c>
      <c r="L72" s="92">
        <v>0</v>
      </c>
      <c r="M72" s="92">
        <v>0</v>
      </c>
      <c r="N72" s="92" t="s">
        <v>19</v>
      </c>
    </row>
    <row r="73" spans="1:14" s="18" customFormat="1" ht="112.5" customHeight="1">
      <c r="A73" s="92" t="s">
        <v>80</v>
      </c>
      <c r="B73" s="93" t="s">
        <v>84</v>
      </c>
      <c r="C73" s="93" t="s">
        <v>85</v>
      </c>
      <c r="D73" s="94" t="s">
        <v>19</v>
      </c>
      <c r="E73" s="94" t="s">
        <v>13</v>
      </c>
      <c r="F73" s="95" t="s">
        <v>13</v>
      </c>
      <c r="G73" s="95" t="s">
        <v>13</v>
      </c>
      <c r="H73" s="92">
        <v>5</v>
      </c>
      <c r="I73" s="92">
        <v>0</v>
      </c>
      <c r="J73" s="92">
        <v>0</v>
      </c>
      <c r="K73" s="92">
        <v>0</v>
      </c>
      <c r="L73" s="92">
        <v>0</v>
      </c>
      <c r="M73" s="92">
        <v>0</v>
      </c>
      <c r="N73" s="92" t="s">
        <v>19</v>
      </c>
    </row>
    <row r="74" spans="1:14" s="18" customFormat="1" ht="112.5" customHeight="1">
      <c r="A74" s="92" t="s">
        <v>80</v>
      </c>
      <c r="B74" s="93" t="s">
        <v>86</v>
      </c>
      <c r="C74" s="93" t="s">
        <v>87</v>
      </c>
      <c r="D74" s="94" t="s">
        <v>19</v>
      </c>
      <c r="E74" s="94" t="s">
        <v>13</v>
      </c>
      <c r="F74" s="95" t="s">
        <v>13</v>
      </c>
      <c r="G74" s="95" t="s">
        <v>13</v>
      </c>
      <c r="H74" s="92">
        <v>6</v>
      </c>
      <c r="I74" s="92">
        <v>0</v>
      </c>
      <c r="J74" s="92">
        <v>0</v>
      </c>
      <c r="K74" s="92">
        <v>0</v>
      </c>
      <c r="L74" s="92">
        <v>0</v>
      </c>
      <c r="M74" s="92">
        <v>0</v>
      </c>
      <c r="N74" s="92" t="s">
        <v>19</v>
      </c>
    </row>
    <row r="75" spans="1:14" s="18" customFormat="1" ht="112.5" customHeight="1">
      <c r="A75" s="92" t="s">
        <v>80</v>
      </c>
      <c r="B75" s="93" t="s">
        <v>88</v>
      </c>
      <c r="C75" s="93" t="s">
        <v>89</v>
      </c>
      <c r="D75" s="94" t="s">
        <v>19</v>
      </c>
      <c r="E75" s="94" t="s">
        <v>13</v>
      </c>
      <c r="F75" s="95" t="s">
        <v>13</v>
      </c>
      <c r="G75" s="95" t="s">
        <v>13</v>
      </c>
      <c r="H75" s="92">
        <v>15</v>
      </c>
      <c r="I75" s="92">
        <v>0</v>
      </c>
      <c r="J75" s="92">
        <v>0</v>
      </c>
      <c r="K75" s="92">
        <v>5</v>
      </c>
      <c r="L75" s="92">
        <v>0</v>
      </c>
      <c r="M75" s="92">
        <v>0</v>
      </c>
      <c r="N75" s="92" t="s">
        <v>19</v>
      </c>
    </row>
    <row r="76" spans="1:14" s="18" customFormat="1" ht="112.5" customHeight="1">
      <c r="A76" s="92" t="s">
        <v>80</v>
      </c>
      <c r="B76" s="93" t="s">
        <v>90</v>
      </c>
      <c r="C76" s="93" t="s">
        <v>91</v>
      </c>
      <c r="D76" s="94" t="s">
        <v>19</v>
      </c>
      <c r="E76" s="94" t="s">
        <v>13</v>
      </c>
      <c r="F76" s="95" t="s">
        <v>13</v>
      </c>
      <c r="G76" s="95" t="s">
        <v>13</v>
      </c>
      <c r="H76" s="92">
        <v>10</v>
      </c>
      <c r="I76" s="92">
        <v>0</v>
      </c>
      <c r="J76" s="92">
        <v>0</v>
      </c>
      <c r="K76" s="92">
        <v>5</v>
      </c>
      <c r="L76" s="92">
        <v>0</v>
      </c>
      <c r="M76" s="92">
        <v>0</v>
      </c>
      <c r="N76" s="92" t="s">
        <v>19</v>
      </c>
    </row>
    <row r="77" spans="1:14" s="18" customFormat="1" ht="112.5" customHeight="1">
      <c r="A77" s="92" t="s">
        <v>80</v>
      </c>
      <c r="B77" s="93" t="s">
        <v>92</v>
      </c>
      <c r="C77" s="93" t="s">
        <v>93</v>
      </c>
      <c r="D77" s="94" t="s">
        <v>19</v>
      </c>
      <c r="E77" s="94" t="s">
        <v>13</v>
      </c>
      <c r="F77" s="95" t="s">
        <v>13</v>
      </c>
      <c r="G77" s="95" t="s">
        <v>13</v>
      </c>
      <c r="H77" s="92">
        <v>8</v>
      </c>
      <c r="I77" s="92">
        <v>0</v>
      </c>
      <c r="J77" s="92">
        <v>0</v>
      </c>
      <c r="K77" s="92">
        <v>0</v>
      </c>
      <c r="L77" s="92">
        <v>0</v>
      </c>
      <c r="M77" s="92">
        <v>0</v>
      </c>
      <c r="N77" s="92" t="s">
        <v>19</v>
      </c>
    </row>
    <row r="78" spans="1:14" s="18" customFormat="1" ht="112.5" customHeight="1">
      <c r="A78" s="92" t="s">
        <v>80</v>
      </c>
      <c r="B78" s="93" t="s">
        <v>469</v>
      </c>
      <c r="C78" s="93" t="s">
        <v>94</v>
      </c>
      <c r="D78" s="94" t="s">
        <v>19</v>
      </c>
      <c r="E78" s="94" t="s">
        <v>13</v>
      </c>
      <c r="F78" s="95" t="s">
        <v>13</v>
      </c>
      <c r="G78" s="95" t="s">
        <v>13</v>
      </c>
      <c r="H78" s="92">
        <v>5</v>
      </c>
      <c r="I78" s="92">
        <v>0</v>
      </c>
      <c r="J78" s="92">
        <v>0</v>
      </c>
      <c r="K78" s="92">
        <v>1</v>
      </c>
      <c r="L78" s="92">
        <v>0</v>
      </c>
      <c r="M78" s="92">
        <v>0</v>
      </c>
      <c r="N78" s="92" t="s">
        <v>19</v>
      </c>
    </row>
    <row r="79" spans="1:14" s="18" customFormat="1" ht="112.5" customHeight="1">
      <c r="A79" s="92" t="s">
        <v>80</v>
      </c>
      <c r="B79" s="93" t="s">
        <v>558</v>
      </c>
      <c r="C79" s="93" t="s">
        <v>95</v>
      </c>
      <c r="D79" s="94" t="s">
        <v>19</v>
      </c>
      <c r="E79" s="94" t="s">
        <v>13</v>
      </c>
      <c r="F79" s="95" t="s">
        <v>13</v>
      </c>
      <c r="G79" s="95" t="s">
        <v>13</v>
      </c>
      <c r="H79" s="92">
        <v>8</v>
      </c>
      <c r="I79" s="92">
        <v>0</v>
      </c>
      <c r="J79" s="92">
        <v>0</v>
      </c>
      <c r="K79" s="92">
        <v>1</v>
      </c>
      <c r="L79" s="92">
        <v>0</v>
      </c>
      <c r="M79" s="92">
        <v>0</v>
      </c>
      <c r="N79" s="92" t="s">
        <v>19</v>
      </c>
    </row>
    <row r="80" spans="1:14" s="18" customFormat="1" ht="112.5" customHeight="1">
      <c r="A80" s="92" t="s">
        <v>80</v>
      </c>
      <c r="B80" s="93" t="s">
        <v>316</v>
      </c>
      <c r="C80" s="93" t="s">
        <v>96</v>
      </c>
      <c r="D80" s="94" t="s">
        <v>19</v>
      </c>
      <c r="E80" s="94" t="s">
        <v>13</v>
      </c>
      <c r="F80" s="95" t="s">
        <v>13</v>
      </c>
      <c r="G80" s="95" t="s">
        <v>13</v>
      </c>
      <c r="H80" s="92">
        <v>6</v>
      </c>
      <c r="I80" s="92">
        <v>0</v>
      </c>
      <c r="J80" s="92">
        <v>0</v>
      </c>
      <c r="K80" s="92">
        <v>0</v>
      </c>
      <c r="L80" s="92">
        <v>0</v>
      </c>
      <c r="M80" s="92">
        <v>0</v>
      </c>
      <c r="N80" s="92" t="s">
        <v>19</v>
      </c>
    </row>
    <row r="81" spans="1:14" s="18" customFormat="1" ht="112.5" customHeight="1">
      <c r="A81" s="92" t="s">
        <v>80</v>
      </c>
      <c r="B81" s="96" t="s">
        <v>97</v>
      </c>
      <c r="C81" s="93" t="s">
        <v>535</v>
      </c>
      <c r="D81" s="94" t="s">
        <v>13</v>
      </c>
      <c r="E81" s="94" t="s">
        <v>19</v>
      </c>
      <c r="F81" s="95" t="s">
        <v>13</v>
      </c>
      <c r="G81" s="95" t="s">
        <v>19</v>
      </c>
      <c r="H81" s="92">
        <v>75</v>
      </c>
      <c r="I81" s="92">
        <v>100</v>
      </c>
      <c r="J81" s="92">
        <v>200</v>
      </c>
      <c r="K81" s="92">
        <v>20</v>
      </c>
      <c r="L81" s="92">
        <v>0</v>
      </c>
      <c r="M81" s="92">
        <v>0</v>
      </c>
      <c r="N81" s="92" t="s">
        <v>19</v>
      </c>
    </row>
    <row r="82" spans="1:14" s="18" customFormat="1" ht="112.5" customHeight="1">
      <c r="A82" s="92" t="s">
        <v>80</v>
      </c>
      <c r="B82" s="93" t="s">
        <v>557</v>
      </c>
      <c r="C82" s="93" t="s">
        <v>98</v>
      </c>
      <c r="D82" s="94" t="s">
        <v>13</v>
      </c>
      <c r="E82" s="94" t="s">
        <v>13</v>
      </c>
      <c r="F82" s="95" t="s">
        <v>13</v>
      </c>
      <c r="G82" s="95" t="s">
        <v>19</v>
      </c>
      <c r="H82" s="92">
        <v>14</v>
      </c>
      <c r="I82" s="92">
        <v>10</v>
      </c>
      <c r="J82" s="92">
        <v>20</v>
      </c>
      <c r="K82" s="92">
        <v>0</v>
      </c>
      <c r="L82" s="92">
        <v>0</v>
      </c>
      <c r="M82" s="92">
        <v>0</v>
      </c>
      <c r="N82" s="92" t="s">
        <v>19</v>
      </c>
    </row>
    <row r="83" spans="1:14" s="18" customFormat="1" ht="112.5" customHeight="1">
      <c r="A83" s="92" t="s">
        <v>80</v>
      </c>
      <c r="B83" s="93" t="s">
        <v>470</v>
      </c>
      <c r="C83" s="93" t="s">
        <v>536</v>
      </c>
      <c r="D83" s="94" t="s">
        <v>13</v>
      </c>
      <c r="E83" s="94" t="s">
        <v>13</v>
      </c>
      <c r="F83" s="95" t="s">
        <v>13</v>
      </c>
      <c r="G83" s="95" t="s">
        <v>19</v>
      </c>
      <c r="H83" s="92">
        <v>35</v>
      </c>
      <c r="I83" s="92">
        <v>10</v>
      </c>
      <c r="J83" s="92">
        <v>0</v>
      </c>
      <c r="K83" s="92">
        <v>2</v>
      </c>
      <c r="L83" s="92">
        <v>0</v>
      </c>
      <c r="M83" s="92">
        <v>0</v>
      </c>
      <c r="N83" s="92" t="s">
        <v>19</v>
      </c>
    </row>
    <row r="84" spans="1:14" s="18" customFormat="1" ht="112.5" customHeight="1">
      <c r="A84" s="92" t="s">
        <v>80</v>
      </c>
      <c r="B84" s="93" t="s">
        <v>99</v>
      </c>
      <c r="C84" s="93" t="s">
        <v>100</v>
      </c>
      <c r="D84" s="94" t="s">
        <v>13</v>
      </c>
      <c r="E84" s="94" t="s">
        <v>13</v>
      </c>
      <c r="F84" s="95" t="s">
        <v>13</v>
      </c>
      <c r="G84" s="95" t="s">
        <v>19</v>
      </c>
      <c r="H84" s="92">
        <v>5</v>
      </c>
      <c r="I84" s="92">
        <v>5</v>
      </c>
      <c r="J84" s="92">
        <v>10</v>
      </c>
      <c r="K84" s="92">
        <v>0</v>
      </c>
      <c r="L84" s="92">
        <v>0</v>
      </c>
      <c r="M84" s="92">
        <v>0</v>
      </c>
      <c r="N84" s="92" t="s">
        <v>19</v>
      </c>
    </row>
    <row r="85" spans="1:14" s="18" customFormat="1" ht="112.5" customHeight="1">
      <c r="A85" s="92" t="s">
        <v>80</v>
      </c>
      <c r="B85" s="93" t="s">
        <v>101</v>
      </c>
      <c r="C85" s="93" t="s">
        <v>102</v>
      </c>
      <c r="D85" s="94" t="s">
        <v>13</v>
      </c>
      <c r="E85" s="94" t="s">
        <v>19</v>
      </c>
      <c r="F85" s="95" t="s">
        <v>13</v>
      </c>
      <c r="G85" s="95" t="s">
        <v>19</v>
      </c>
      <c r="H85" s="92">
        <v>0</v>
      </c>
      <c r="I85" s="92">
        <v>0</v>
      </c>
      <c r="J85" s="92">
        <v>0</v>
      </c>
      <c r="K85" s="92">
        <v>0</v>
      </c>
      <c r="L85" s="92">
        <v>0</v>
      </c>
      <c r="M85" s="92">
        <v>1000</v>
      </c>
      <c r="N85" s="92" t="s">
        <v>19</v>
      </c>
    </row>
    <row r="86" spans="1:14" s="18" customFormat="1" ht="112.5" customHeight="1">
      <c r="A86" s="92" t="s">
        <v>80</v>
      </c>
      <c r="B86" s="93" t="s">
        <v>103</v>
      </c>
      <c r="C86" s="93" t="s">
        <v>104</v>
      </c>
      <c r="D86" s="94" t="s">
        <v>13</v>
      </c>
      <c r="E86" s="94" t="s">
        <v>13</v>
      </c>
      <c r="F86" s="95" t="s">
        <v>13</v>
      </c>
      <c r="G86" s="95" t="s">
        <v>19</v>
      </c>
      <c r="H86" s="92">
        <v>50</v>
      </c>
      <c r="I86" s="92">
        <v>70</v>
      </c>
      <c r="J86" s="92">
        <v>0</v>
      </c>
      <c r="K86" s="92">
        <v>0</v>
      </c>
      <c r="L86" s="92">
        <v>0</v>
      </c>
      <c r="M86" s="92">
        <v>0</v>
      </c>
      <c r="N86" s="92" t="s">
        <v>13</v>
      </c>
    </row>
    <row r="87" spans="1:14" s="22" customFormat="1" ht="112.5" customHeight="1">
      <c r="A87" s="34" t="s">
        <v>14</v>
      </c>
      <c r="B87" s="34">
        <v>16</v>
      </c>
      <c r="C87" s="34" t="s">
        <v>16</v>
      </c>
      <c r="D87" s="34">
        <v>10</v>
      </c>
      <c r="E87" s="35" t="s">
        <v>508</v>
      </c>
      <c r="F87" s="65">
        <v>0</v>
      </c>
      <c r="G87" s="35" t="s">
        <v>480</v>
      </c>
      <c r="H87" s="35" t="s">
        <v>105</v>
      </c>
      <c r="I87" s="35" t="s">
        <v>106</v>
      </c>
      <c r="J87" s="35" t="s">
        <v>107</v>
      </c>
      <c r="K87" s="35">
        <f>SUM(K71:K85)</f>
        <v>64</v>
      </c>
      <c r="L87" s="65">
        <v>0</v>
      </c>
      <c r="M87" s="65">
        <v>1000</v>
      </c>
      <c r="N87" s="65">
        <v>15</v>
      </c>
    </row>
    <row r="88" spans="1:14" s="179" customFormat="1" ht="38.25" customHeight="1">
      <c r="A88" s="174" t="s">
        <v>109</v>
      </c>
      <c r="B88" s="174" t="s">
        <v>471</v>
      </c>
      <c r="C88" s="174" t="s">
        <v>268</v>
      </c>
      <c r="D88" s="174" t="s">
        <v>13</v>
      </c>
      <c r="E88" s="174" t="s">
        <v>19</v>
      </c>
      <c r="F88" s="174" t="s">
        <v>13</v>
      </c>
      <c r="G88" s="174" t="s">
        <v>19</v>
      </c>
      <c r="H88" s="174">
        <v>0</v>
      </c>
      <c r="I88" s="174">
        <v>0</v>
      </c>
      <c r="J88" s="174">
        <v>100</v>
      </c>
      <c r="K88" s="174">
        <v>0</v>
      </c>
      <c r="L88" s="174">
        <v>0</v>
      </c>
      <c r="M88" s="174">
        <v>0</v>
      </c>
      <c r="N88" s="174" t="s">
        <v>19</v>
      </c>
    </row>
    <row r="89" spans="1:14" s="179" customFormat="1" ht="38.25" customHeight="1">
      <c r="A89" s="174" t="s">
        <v>109</v>
      </c>
      <c r="B89" s="174" t="s">
        <v>425</v>
      </c>
      <c r="C89" s="174" t="s">
        <v>269</v>
      </c>
      <c r="D89" s="174" t="s">
        <v>19</v>
      </c>
      <c r="E89" s="174" t="s">
        <v>13</v>
      </c>
      <c r="F89" s="174" t="s">
        <v>19</v>
      </c>
      <c r="G89" s="174" t="s">
        <v>13</v>
      </c>
      <c r="H89" s="174">
        <v>5</v>
      </c>
      <c r="I89" s="174">
        <v>0</v>
      </c>
      <c r="J89" s="174">
        <v>0</v>
      </c>
      <c r="K89" s="174">
        <v>0</v>
      </c>
      <c r="L89" s="174">
        <v>0</v>
      </c>
      <c r="M89" s="174">
        <v>0</v>
      </c>
      <c r="N89" s="174" t="s">
        <v>19</v>
      </c>
    </row>
    <row r="90" spans="1:14" s="179" customFormat="1" ht="38.25" customHeight="1">
      <c r="A90" s="174" t="s">
        <v>109</v>
      </c>
      <c r="B90" s="174" t="s">
        <v>426</v>
      </c>
      <c r="C90" s="174" t="s">
        <v>270</v>
      </c>
      <c r="D90" s="174" t="s">
        <v>19</v>
      </c>
      <c r="E90" s="174" t="s">
        <v>13</v>
      </c>
      <c r="F90" s="174" t="s">
        <v>19</v>
      </c>
      <c r="G90" s="174" t="s">
        <v>13</v>
      </c>
      <c r="H90" s="174">
        <v>5</v>
      </c>
      <c r="I90" s="174">
        <v>0</v>
      </c>
      <c r="J90" s="174">
        <v>0</v>
      </c>
      <c r="K90" s="174">
        <v>0</v>
      </c>
      <c r="L90" s="174">
        <v>0</v>
      </c>
      <c r="M90" s="174">
        <v>0</v>
      </c>
      <c r="N90" s="174" t="s">
        <v>13</v>
      </c>
    </row>
    <row r="91" spans="1:14" s="179" customFormat="1" ht="38.25" customHeight="1">
      <c r="A91" s="174" t="s">
        <v>109</v>
      </c>
      <c r="B91" s="174" t="s">
        <v>271</v>
      </c>
      <c r="C91" s="174" t="s">
        <v>272</v>
      </c>
      <c r="D91" s="174" t="s">
        <v>13</v>
      </c>
      <c r="E91" s="174" t="s">
        <v>13</v>
      </c>
      <c r="F91" s="174" t="s">
        <v>13</v>
      </c>
      <c r="G91" s="174" t="s">
        <v>19</v>
      </c>
      <c r="H91" s="174">
        <v>10</v>
      </c>
      <c r="I91" s="174">
        <v>5</v>
      </c>
      <c r="J91" s="174"/>
      <c r="K91" s="174">
        <v>0</v>
      </c>
      <c r="L91" s="174">
        <v>0</v>
      </c>
      <c r="M91" s="174">
        <v>0</v>
      </c>
      <c r="N91" s="174" t="s">
        <v>19</v>
      </c>
    </row>
    <row r="92" spans="1:14" s="179" customFormat="1" ht="38.25" customHeight="1">
      <c r="A92" s="174" t="s">
        <v>109</v>
      </c>
      <c r="B92" s="174" t="s">
        <v>472</v>
      </c>
      <c r="C92" s="174" t="s">
        <v>273</v>
      </c>
      <c r="D92" s="174" t="s">
        <v>13</v>
      </c>
      <c r="E92" s="174" t="s">
        <v>13</v>
      </c>
      <c r="F92" s="174" t="s">
        <v>13</v>
      </c>
      <c r="G92" s="174" t="s">
        <v>13</v>
      </c>
      <c r="H92" s="174">
        <v>5</v>
      </c>
      <c r="I92" s="174">
        <v>0</v>
      </c>
      <c r="J92" s="174">
        <v>0</v>
      </c>
      <c r="K92" s="174">
        <v>0</v>
      </c>
      <c r="L92" s="174">
        <v>0</v>
      </c>
      <c r="M92" s="174">
        <v>0</v>
      </c>
      <c r="N92" s="174" t="s">
        <v>19</v>
      </c>
    </row>
    <row r="93" spans="1:14" s="179" customFormat="1" ht="38.25" customHeight="1">
      <c r="A93" s="174" t="s">
        <v>109</v>
      </c>
      <c r="B93" s="176" t="s">
        <v>537</v>
      </c>
      <c r="C93" s="174" t="s">
        <v>110</v>
      </c>
      <c r="D93" s="174" t="s">
        <v>19</v>
      </c>
      <c r="E93" s="174" t="s">
        <v>13</v>
      </c>
      <c r="F93" s="174" t="s">
        <v>13</v>
      </c>
      <c r="G93" s="174" t="s">
        <v>13</v>
      </c>
      <c r="H93" s="174">
        <v>10</v>
      </c>
      <c r="I93" s="174">
        <v>0</v>
      </c>
      <c r="J93" s="174">
        <v>35</v>
      </c>
      <c r="K93" s="174">
        <v>0</v>
      </c>
      <c r="L93" s="174">
        <v>0</v>
      </c>
      <c r="M93" s="174">
        <v>0</v>
      </c>
      <c r="N93" s="174" t="s">
        <v>19</v>
      </c>
    </row>
    <row r="94" spans="1:14" s="179" customFormat="1" ht="38.25" customHeight="1">
      <c r="A94" s="174" t="s">
        <v>109</v>
      </c>
      <c r="B94" s="174" t="s">
        <v>427</v>
      </c>
      <c r="C94" s="174" t="s">
        <v>111</v>
      </c>
      <c r="D94" s="174" t="s">
        <v>13</v>
      </c>
      <c r="E94" s="174" t="s">
        <v>19</v>
      </c>
      <c r="F94" s="174" t="s">
        <v>13</v>
      </c>
      <c r="G94" s="174" t="s">
        <v>19</v>
      </c>
      <c r="H94" s="174">
        <v>10</v>
      </c>
      <c r="I94" s="174">
        <v>0</v>
      </c>
      <c r="J94" s="174">
        <v>0</v>
      </c>
      <c r="K94" s="174">
        <v>0</v>
      </c>
      <c r="L94" s="174">
        <v>0</v>
      </c>
      <c r="M94" s="174">
        <v>0</v>
      </c>
      <c r="N94" s="174" t="s">
        <v>19</v>
      </c>
    </row>
    <row r="95" spans="1:14" s="179" customFormat="1" ht="38.25" customHeight="1">
      <c r="A95" s="174" t="s">
        <v>109</v>
      </c>
      <c r="B95" s="174" t="s">
        <v>359</v>
      </c>
      <c r="C95" s="174" t="s">
        <v>113</v>
      </c>
      <c r="D95" s="174" t="s">
        <v>13</v>
      </c>
      <c r="E95" s="174" t="s">
        <v>19</v>
      </c>
      <c r="F95" s="174" t="s">
        <v>13</v>
      </c>
      <c r="G95" s="174" t="s">
        <v>13</v>
      </c>
      <c r="H95" s="174">
        <v>3</v>
      </c>
      <c r="I95" s="174">
        <v>0</v>
      </c>
      <c r="J95" s="174">
        <v>100</v>
      </c>
      <c r="K95" s="174">
        <v>0</v>
      </c>
      <c r="L95" s="174">
        <v>0</v>
      </c>
      <c r="M95" s="174">
        <v>0</v>
      </c>
      <c r="N95" s="174" t="s">
        <v>19</v>
      </c>
    </row>
    <row r="96" spans="1:14" s="179" customFormat="1" ht="38.25" customHeight="1">
      <c r="A96" s="174" t="s">
        <v>109</v>
      </c>
      <c r="B96" s="174" t="s">
        <v>389</v>
      </c>
      <c r="C96" s="174" t="s">
        <v>114</v>
      </c>
      <c r="D96" s="174" t="s">
        <v>13</v>
      </c>
      <c r="E96" s="174" t="s">
        <v>13</v>
      </c>
      <c r="F96" s="174" t="s">
        <v>13</v>
      </c>
      <c r="G96" s="174" t="s">
        <v>19</v>
      </c>
      <c r="H96" s="174">
        <v>0</v>
      </c>
      <c r="I96" s="174">
        <v>0</v>
      </c>
      <c r="J96" s="174">
        <v>0</v>
      </c>
      <c r="K96" s="174">
        <v>0</v>
      </c>
      <c r="L96" s="174">
        <v>50</v>
      </c>
      <c r="M96" s="174">
        <v>500</v>
      </c>
      <c r="N96" s="174" t="s">
        <v>19</v>
      </c>
    </row>
    <row r="97" spans="1:14" s="180" customFormat="1" ht="38.25" customHeight="1">
      <c r="A97" s="175" t="s">
        <v>109</v>
      </c>
      <c r="B97" s="175" t="s">
        <v>538</v>
      </c>
      <c r="C97" s="175" t="s">
        <v>473</v>
      </c>
      <c r="D97" s="175" t="s">
        <v>13</v>
      </c>
      <c r="E97" s="175" t="s">
        <v>13</v>
      </c>
      <c r="F97" s="175" t="s">
        <v>13</v>
      </c>
      <c r="G97" s="175" t="s">
        <v>13</v>
      </c>
      <c r="H97" s="175">
        <v>0</v>
      </c>
      <c r="I97" s="175">
        <v>0</v>
      </c>
      <c r="J97" s="175">
        <v>0</v>
      </c>
      <c r="K97" s="175">
        <v>0</v>
      </c>
      <c r="L97" s="175">
        <v>0</v>
      </c>
      <c r="M97" s="175">
        <v>500</v>
      </c>
      <c r="N97" s="175" t="s">
        <v>19</v>
      </c>
    </row>
    <row r="98" spans="1:14" s="179" customFormat="1" ht="38.25" customHeight="1">
      <c r="A98" s="174" t="s">
        <v>112</v>
      </c>
      <c r="B98" s="174" t="s">
        <v>559</v>
      </c>
      <c r="C98" s="174" t="s">
        <v>424</v>
      </c>
      <c r="D98" s="174" t="s">
        <v>19</v>
      </c>
      <c r="E98" s="174" t="s">
        <v>13</v>
      </c>
      <c r="F98" s="174" t="s">
        <v>19</v>
      </c>
      <c r="G98" s="174" t="s">
        <v>13</v>
      </c>
      <c r="H98" s="174">
        <v>4</v>
      </c>
      <c r="I98" s="174">
        <v>0</v>
      </c>
      <c r="J98" s="174">
        <v>0</v>
      </c>
      <c r="K98" s="174">
        <v>0</v>
      </c>
      <c r="L98" s="174">
        <v>0</v>
      </c>
      <c r="M98" s="174">
        <v>0</v>
      </c>
      <c r="N98" s="174" t="s">
        <v>19</v>
      </c>
    </row>
    <row r="99" spans="1:14" s="181" customFormat="1" ht="38.25" customHeight="1">
      <c r="A99" s="177" t="s">
        <v>14</v>
      </c>
      <c r="B99" s="177">
        <v>11</v>
      </c>
      <c r="C99" s="177" t="s">
        <v>16</v>
      </c>
      <c r="D99" s="177" t="s">
        <v>431</v>
      </c>
      <c r="E99" s="177" t="s">
        <v>508</v>
      </c>
      <c r="F99" s="177" t="s">
        <v>508</v>
      </c>
      <c r="G99" s="177" t="s">
        <v>431</v>
      </c>
      <c r="H99" s="177">
        <v>52</v>
      </c>
      <c r="I99" s="177">
        <v>5</v>
      </c>
      <c r="J99" s="177" t="s">
        <v>560</v>
      </c>
      <c r="K99" s="177">
        <v>0</v>
      </c>
      <c r="L99" s="177">
        <v>50</v>
      </c>
      <c r="M99" s="178">
        <v>1000</v>
      </c>
      <c r="N99" s="178" t="s">
        <v>474</v>
      </c>
    </row>
    <row r="100" spans="1:14" s="108" customFormat="1" ht="66.75" customHeight="1">
      <c r="A100" s="40" t="s">
        <v>115</v>
      </c>
      <c r="B100" s="41" t="s">
        <v>561</v>
      </c>
      <c r="C100" s="40" t="s">
        <v>274</v>
      </c>
      <c r="D100" s="42" t="s">
        <v>13</v>
      </c>
      <c r="E100" s="42" t="s">
        <v>19</v>
      </c>
      <c r="F100" s="42" t="s">
        <v>13</v>
      </c>
      <c r="G100" s="42" t="s">
        <v>19</v>
      </c>
      <c r="H100" s="40">
        <v>20</v>
      </c>
      <c r="I100" s="40">
        <v>0</v>
      </c>
      <c r="J100" s="40">
        <v>150</v>
      </c>
      <c r="K100" s="40">
        <v>0</v>
      </c>
      <c r="L100" s="40">
        <v>0</v>
      </c>
      <c r="M100" s="40">
        <v>0</v>
      </c>
      <c r="N100" s="40" t="s">
        <v>19</v>
      </c>
    </row>
    <row r="101" spans="1:14" s="108" customFormat="1" ht="66.75" customHeight="1">
      <c r="A101" s="40" t="s">
        <v>115</v>
      </c>
      <c r="B101" s="41" t="s">
        <v>428</v>
      </c>
      <c r="C101" s="40" t="s">
        <v>275</v>
      </c>
      <c r="D101" s="42" t="s">
        <v>13</v>
      </c>
      <c r="E101" s="42" t="s">
        <v>13</v>
      </c>
      <c r="F101" s="42" t="s">
        <v>13</v>
      </c>
      <c r="G101" s="42" t="s">
        <v>19</v>
      </c>
      <c r="H101" s="40">
        <v>10</v>
      </c>
      <c r="I101" s="40">
        <v>0</v>
      </c>
      <c r="J101" s="40">
        <v>100</v>
      </c>
      <c r="K101" s="40">
        <v>0</v>
      </c>
      <c r="L101" s="40">
        <v>0</v>
      </c>
      <c r="M101" s="40">
        <v>0</v>
      </c>
      <c r="N101" s="40" t="s">
        <v>19</v>
      </c>
    </row>
    <row r="102" spans="1:14" s="108" customFormat="1" ht="66.75" customHeight="1">
      <c r="A102" s="40" t="s">
        <v>115</v>
      </c>
      <c r="B102" s="40" t="s">
        <v>562</v>
      </c>
      <c r="C102" s="40" t="s">
        <v>276</v>
      </c>
      <c r="D102" s="42" t="s">
        <v>13</v>
      </c>
      <c r="E102" s="42" t="s">
        <v>13</v>
      </c>
      <c r="F102" s="42" t="s">
        <v>13</v>
      </c>
      <c r="G102" s="42" t="s">
        <v>19</v>
      </c>
      <c r="H102" s="40">
        <v>10</v>
      </c>
      <c r="I102" s="40">
        <v>0</v>
      </c>
      <c r="J102" s="40">
        <v>100</v>
      </c>
      <c r="K102" s="40">
        <v>0</v>
      </c>
      <c r="L102" s="40">
        <v>0</v>
      </c>
      <c r="M102" s="40">
        <v>0</v>
      </c>
      <c r="N102" s="40" t="s">
        <v>19</v>
      </c>
    </row>
    <row r="103" spans="1:14" s="108" customFormat="1" ht="66.75" customHeight="1">
      <c r="A103" s="40" t="s">
        <v>115</v>
      </c>
      <c r="B103" s="182" t="s">
        <v>475</v>
      </c>
      <c r="C103" s="40" t="s">
        <v>277</v>
      </c>
      <c r="D103" s="42" t="s">
        <v>13</v>
      </c>
      <c r="E103" s="42" t="s">
        <v>13</v>
      </c>
      <c r="F103" s="42" t="s">
        <v>13</v>
      </c>
      <c r="G103" s="42" t="s">
        <v>19</v>
      </c>
      <c r="H103" s="40">
        <v>10</v>
      </c>
      <c r="I103" s="40">
        <v>0</v>
      </c>
      <c r="J103" s="40">
        <v>50</v>
      </c>
      <c r="K103" s="40">
        <v>0</v>
      </c>
      <c r="L103" s="40">
        <v>0</v>
      </c>
      <c r="M103" s="40">
        <v>0</v>
      </c>
      <c r="N103" s="40" t="s">
        <v>19</v>
      </c>
    </row>
    <row r="104" spans="1:14" s="108" customFormat="1" ht="66.75" customHeight="1">
      <c r="A104" s="40" t="s">
        <v>115</v>
      </c>
      <c r="B104" s="182" t="s">
        <v>429</v>
      </c>
      <c r="C104" s="40" t="s">
        <v>278</v>
      </c>
      <c r="D104" s="42" t="s">
        <v>13</v>
      </c>
      <c r="E104" s="42" t="s">
        <v>13</v>
      </c>
      <c r="F104" s="42" t="s">
        <v>13</v>
      </c>
      <c r="G104" s="42" t="s">
        <v>19</v>
      </c>
      <c r="H104" s="40">
        <v>15</v>
      </c>
      <c r="I104" s="40">
        <v>0</v>
      </c>
      <c r="J104" s="40">
        <v>10</v>
      </c>
      <c r="K104" s="40">
        <v>0</v>
      </c>
      <c r="L104" s="40">
        <v>0</v>
      </c>
      <c r="M104" s="40">
        <v>0</v>
      </c>
      <c r="N104" s="40" t="s">
        <v>19</v>
      </c>
    </row>
    <row r="105" spans="1:14" s="108" customFormat="1" ht="66.75" customHeight="1">
      <c r="A105" s="40" t="s">
        <v>115</v>
      </c>
      <c r="B105" s="40" t="s">
        <v>116</v>
      </c>
      <c r="C105" s="40" t="s">
        <v>117</v>
      </c>
      <c r="D105" s="42" t="s">
        <v>19</v>
      </c>
      <c r="E105" s="42" t="s">
        <v>13</v>
      </c>
      <c r="F105" s="42" t="s">
        <v>13</v>
      </c>
      <c r="G105" s="42" t="s">
        <v>13</v>
      </c>
      <c r="H105" s="40">
        <v>10</v>
      </c>
      <c r="I105" s="40">
        <v>0</v>
      </c>
      <c r="J105" s="40">
        <v>0</v>
      </c>
      <c r="K105" s="40">
        <v>0</v>
      </c>
      <c r="L105" s="40">
        <v>0</v>
      </c>
      <c r="M105" s="40">
        <v>0</v>
      </c>
      <c r="N105" s="40" t="s">
        <v>19</v>
      </c>
    </row>
    <row r="106" spans="1:14" s="108" customFormat="1" ht="66.75" customHeight="1">
      <c r="A106" s="40" t="s">
        <v>115</v>
      </c>
      <c r="B106" s="40" t="s">
        <v>118</v>
      </c>
      <c r="C106" s="40" t="s">
        <v>119</v>
      </c>
      <c r="D106" s="42" t="s">
        <v>19</v>
      </c>
      <c r="E106" s="42" t="s">
        <v>13</v>
      </c>
      <c r="F106" s="42" t="s">
        <v>13</v>
      </c>
      <c r="G106" s="42" t="s">
        <v>13</v>
      </c>
      <c r="H106" s="40">
        <v>10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0" t="s">
        <v>19</v>
      </c>
    </row>
    <row r="107" spans="1:14" s="108" customFormat="1" ht="66.75" customHeight="1">
      <c r="A107" s="40" t="s">
        <v>115</v>
      </c>
      <c r="B107" s="40" t="s">
        <v>512</v>
      </c>
      <c r="C107" s="40" t="s">
        <v>120</v>
      </c>
      <c r="D107" s="42" t="s">
        <v>19</v>
      </c>
      <c r="E107" s="42" t="s">
        <v>13</v>
      </c>
      <c r="F107" s="42" t="s">
        <v>13</v>
      </c>
      <c r="G107" s="42" t="s">
        <v>13</v>
      </c>
      <c r="H107" s="40">
        <v>5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0" t="s">
        <v>19</v>
      </c>
    </row>
    <row r="108" spans="1:14" s="108" customFormat="1" ht="66.75" customHeight="1">
      <c r="A108" s="40" t="s">
        <v>115</v>
      </c>
      <c r="B108" s="40" t="s">
        <v>121</v>
      </c>
      <c r="C108" s="40" t="s">
        <v>122</v>
      </c>
      <c r="D108" s="42" t="s">
        <v>19</v>
      </c>
      <c r="E108" s="42" t="s">
        <v>13</v>
      </c>
      <c r="F108" s="42" t="s">
        <v>13</v>
      </c>
      <c r="G108" s="42" t="s">
        <v>13</v>
      </c>
      <c r="H108" s="40">
        <v>5</v>
      </c>
      <c r="I108" s="40">
        <v>0</v>
      </c>
      <c r="J108" s="40">
        <v>0</v>
      </c>
      <c r="K108" s="40">
        <v>0</v>
      </c>
      <c r="L108" s="40">
        <v>0</v>
      </c>
      <c r="M108" s="40">
        <v>0</v>
      </c>
      <c r="N108" s="40" t="s">
        <v>19</v>
      </c>
    </row>
    <row r="109" spans="1:14" s="108" customFormat="1" ht="66.75" customHeight="1">
      <c r="A109" s="40" t="s">
        <v>115</v>
      </c>
      <c r="B109" s="40" t="s">
        <v>346</v>
      </c>
      <c r="C109" s="40" t="s">
        <v>347</v>
      </c>
      <c r="D109" s="42" t="s">
        <v>19</v>
      </c>
      <c r="E109" s="42" t="s">
        <v>13</v>
      </c>
      <c r="F109" s="42" t="s">
        <v>13</v>
      </c>
      <c r="G109" s="42" t="s">
        <v>13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300</v>
      </c>
      <c r="N109" s="40" t="s">
        <v>19</v>
      </c>
    </row>
    <row r="110" spans="1:14" s="133" customFormat="1" ht="66.75" customHeight="1">
      <c r="A110" s="43" t="s">
        <v>14</v>
      </c>
      <c r="B110" s="43">
        <v>10</v>
      </c>
      <c r="C110" s="43" t="s">
        <v>16</v>
      </c>
      <c r="D110" s="44">
        <v>5</v>
      </c>
      <c r="E110" s="51">
        <v>1</v>
      </c>
      <c r="F110" s="44">
        <v>0</v>
      </c>
      <c r="G110" s="44">
        <v>5</v>
      </c>
      <c r="H110" s="43">
        <f>SUM(H100:H108)</f>
        <v>95</v>
      </c>
      <c r="I110" s="43">
        <f t="shared" ref="I110:M110" si="1">SUM(I100:I108)</f>
        <v>0</v>
      </c>
      <c r="J110" s="43">
        <f t="shared" si="1"/>
        <v>410</v>
      </c>
      <c r="K110" s="43">
        <f t="shared" si="1"/>
        <v>0</v>
      </c>
      <c r="L110" s="43">
        <f t="shared" si="1"/>
        <v>0</v>
      </c>
      <c r="M110" s="43">
        <f t="shared" si="1"/>
        <v>0</v>
      </c>
      <c r="N110" s="44">
        <v>10</v>
      </c>
    </row>
    <row r="111" spans="1:14" s="187" customFormat="1" ht="54" customHeight="1">
      <c r="A111" s="183" t="s">
        <v>280</v>
      </c>
      <c r="B111" s="184" t="s">
        <v>539</v>
      </c>
      <c r="C111" s="183" t="s">
        <v>281</v>
      </c>
      <c r="D111" s="185" t="s">
        <v>13</v>
      </c>
      <c r="E111" s="185" t="s">
        <v>19</v>
      </c>
      <c r="F111" s="185" t="s">
        <v>13</v>
      </c>
      <c r="G111" s="185" t="s">
        <v>13</v>
      </c>
      <c r="H111" s="186">
        <v>0</v>
      </c>
      <c r="I111" s="186"/>
      <c r="J111" s="186">
        <v>0</v>
      </c>
      <c r="K111" s="186">
        <v>0</v>
      </c>
      <c r="L111" s="186">
        <v>0</v>
      </c>
      <c r="M111" s="186">
        <v>1500</v>
      </c>
      <c r="N111" s="186" t="s">
        <v>19</v>
      </c>
    </row>
    <row r="112" spans="1:14" s="187" customFormat="1" ht="54" customHeight="1">
      <c r="A112" s="183" t="s">
        <v>280</v>
      </c>
      <c r="B112" s="183" t="s">
        <v>282</v>
      </c>
      <c r="C112" s="183" t="s">
        <v>283</v>
      </c>
      <c r="D112" s="185" t="s">
        <v>13</v>
      </c>
      <c r="E112" s="185" t="s">
        <v>19</v>
      </c>
      <c r="F112" s="185" t="s">
        <v>13</v>
      </c>
      <c r="G112" s="185" t="s">
        <v>19</v>
      </c>
      <c r="H112" s="186">
        <v>15</v>
      </c>
      <c r="I112" s="186">
        <v>50</v>
      </c>
      <c r="J112" s="186">
        <v>35</v>
      </c>
      <c r="K112" s="186">
        <v>0</v>
      </c>
      <c r="L112" s="186">
        <v>0</v>
      </c>
      <c r="M112" s="186">
        <v>0</v>
      </c>
      <c r="N112" s="186" t="s">
        <v>390</v>
      </c>
    </row>
    <row r="113" spans="1:14" s="187" customFormat="1" ht="54" customHeight="1">
      <c r="A113" s="183" t="s">
        <v>280</v>
      </c>
      <c r="B113" s="183" t="s">
        <v>284</v>
      </c>
      <c r="C113" s="183" t="s">
        <v>285</v>
      </c>
      <c r="D113" s="185" t="s">
        <v>13</v>
      </c>
      <c r="E113" s="185" t="s">
        <v>19</v>
      </c>
      <c r="F113" s="185" t="s">
        <v>13</v>
      </c>
      <c r="G113" s="185" t="s">
        <v>13</v>
      </c>
      <c r="H113" s="186">
        <v>15</v>
      </c>
      <c r="I113" s="186">
        <v>15</v>
      </c>
      <c r="J113" s="186">
        <v>100</v>
      </c>
      <c r="K113" s="186">
        <v>13</v>
      </c>
      <c r="L113" s="186">
        <v>0</v>
      </c>
      <c r="M113" s="186">
        <v>0</v>
      </c>
      <c r="N113" s="186" t="s">
        <v>19</v>
      </c>
    </row>
    <row r="114" spans="1:14" s="188" customFormat="1" ht="54" customHeight="1">
      <c r="A114" s="178" t="s">
        <v>14</v>
      </c>
      <c r="B114" s="178">
        <v>3</v>
      </c>
      <c r="C114" s="178" t="s">
        <v>16</v>
      </c>
      <c r="D114" s="178">
        <v>0</v>
      </c>
      <c r="E114" s="178">
        <v>3</v>
      </c>
      <c r="F114" s="178">
        <v>0</v>
      </c>
      <c r="G114" s="178">
        <v>1</v>
      </c>
      <c r="H114" s="178">
        <v>30</v>
      </c>
      <c r="I114" s="178">
        <v>65</v>
      </c>
      <c r="J114" s="178">
        <v>135</v>
      </c>
      <c r="K114" s="178">
        <v>0</v>
      </c>
      <c r="L114" s="178">
        <v>0</v>
      </c>
      <c r="M114" s="178">
        <v>1500</v>
      </c>
      <c r="N114" s="178">
        <v>2</v>
      </c>
    </row>
    <row r="115" spans="1:14" s="19" customFormat="1" ht="85.5" customHeight="1">
      <c r="A115" s="36" t="s">
        <v>123</v>
      </c>
      <c r="B115" s="36" t="s">
        <v>124</v>
      </c>
      <c r="C115" s="36" t="s">
        <v>360</v>
      </c>
      <c r="D115" s="36" t="s">
        <v>13</v>
      </c>
      <c r="E115" s="36" t="s">
        <v>19</v>
      </c>
      <c r="F115" s="36" t="s">
        <v>13</v>
      </c>
      <c r="G115" s="36" t="s">
        <v>19</v>
      </c>
      <c r="H115" s="36">
        <v>30</v>
      </c>
      <c r="I115" s="36">
        <v>30</v>
      </c>
      <c r="J115" s="36">
        <v>60</v>
      </c>
      <c r="K115" s="36">
        <v>0</v>
      </c>
      <c r="L115" s="36">
        <v>0</v>
      </c>
      <c r="M115" s="36">
        <v>0</v>
      </c>
      <c r="N115" s="68" t="s">
        <v>129</v>
      </c>
    </row>
    <row r="116" spans="1:14" s="18" customFormat="1" ht="97.5" customHeight="1">
      <c r="A116" s="189" t="s">
        <v>123</v>
      </c>
      <c r="B116" s="189" t="s">
        <v>130</v>
      </c>
      <c r="C116" s="189" t="s">
        <v>292</v>
      </c>
      <c r="D116" s="190" t="s">
        <v>13</v>
      </c>
      <c r="E116" s="191" t="s">
        <v>13</v>
      </c>
      <c r="F116" s="191" t="s">
        <v>126</v>
      </c>
      <c r="G116" s="191" t="s">
        <v>27</v>
      </c>
      <c r="H116" s="192">
        <v>20</v>
      </c>
      <c r="I116" s="192">
        <v>10</v>
      </c>
      <c r="J116" s="192">
        <v>60</v>
      </c>
      <c r="K116" s="192">
        <v>0</v>
      </c>
      <c r="L116" s="192">
        <v>0</v>
      </c>
      <c r="M116" s="192">
        <v>0</v>
      </c>
      <c r="N116" s="193" t="s">
        <v>129</v>
      </c>
    </row>
    <row r="117" spans="1:14" s="18" customFormat="1" ht="99" customHeight="1">
      <c r="A117" s="189" t="s">
        <v>317</v>
      </c>
      <c r="B117" s="189" t="s">
        <v>476</v>
      </c>
      <c r="C117" s="189" t="s">
        <v>318</v>
      </c>
      <c r="D117" s="190" t="s">
        <v>27</v>
      </c>
      <c r="E117" s="191" t="s">
        <v>19</v>
      </c>
      <c r="F117" s="191" t="s">
        <v>13</v>
      </c>
      <c r="G117" s="191" t="s">
        <v>13</v>
      </c>
      <c r="H117" s="192">
        <v>0</v>
      </c>
      <c r="I117" s="192">
        <v>0</v>
      </c>
      <c r="J117" s="192">
        <v>0</v>
      </c>
      <c r="K117" s="192">
        <v>0</v>
      </c>
      <c r="L117" s="192">
        <v>0</v>
      </c>
      <c r="M117" s="192">
        <v>100</v>
      </c>
      <c r="N117" s="193" t="s">
        <v>19</v>
      </c>
    </row>
    <row r="118" spans="1:14" s="18" customFormat="1" ht="96.75" customHeight="1">
      <c r="A118" s="189" t="s">
        <v>123</v>
      </c>
      <c r="B118" s="189" t="s">
        <v>477</v>
      </c>
      <c r="C118" s="194" t="s">
        <v>331</v>
      </c>
      <c r="D118" s="190" t="s">
        <v>27</v>
      </c>
      <c r="E118" s="191" t="s">
        <v>13</v>
      </c>
      <c r="F118" s="191" t="s">
        <v>13</v>
      </c>
      <c r="G118" s="191" t="s">
        <v>13</v>
      </c>
      <c r="H118" s="192">
        <v>0</v>
      </c>
      <c r="I118" s="192">
        <v>0</v>
      </c>
      <c r="J118" s="192">
        <v>20</v>
      </c>
      <c r="K118" s="192">
        <v>0</v>
      </c>
      <c r="L118" s="192">
        <v>0</v>
      </c>
      <c r="M118" s="192">
        <v>0</v>
      </c>
      <c r="N118" s="193" t="s">
        <v>19</v>
      </c>
    </row>
    <row r="119" spans="1:14" s="18" customFormat="1" ht="90.75" customHeight="1">
      <c r="A119" s="189" t="s">
        <v>123</v>
      </c>
      <c r="B119" s="189" t="s">
        <v>563</v>
      </c>
      <c r="C119" s="195" t="s">
        <v>361</v>
      </c>
      <c r="D119" s="190" t="s">
        <v>13</v>
      </c>
      <c r="E119" s="191" t="s">
        <v>13</v>
      </c>
      <c r="F119" s="191" t="s">
        <v>125</v>
      </c>
      <c r="G119" s="191" t="s">
        <v>27</v>
      </c>
      <c r="H119" s="192">
        <v>5</v>
      </c>
      <c r="I119" s="192">
        <v>5</v>
      </c>
      <c r="J119" s="192">
        <v>20</v>
      </c>
      <c r="K119" s="192">
        <v>0</v>
      </c>
      <c r="L119" s="192">
        <v>0</v>
      </c>
      <c r="M119" s="192">
        <v>0</v>
      </c>
      <c r="N119" s="193" t="s">
        <v>132</v>
      </c>
    </row>
    <row r="120" spans="1:14" s="18" customFormat="1" ht="90.75" customHeight="1">
      <c r="A120" s="189" t="s">
        <v>123</v>
      </c>
      <c r="B120" s="189" t="s">
        <v>478</v>
      </c>
      <c r="C120" s="195" t="s">
        <v>479</v>
      </c>
      <c r="D120" s="190" t="s">
        <v>19</v>
      </c>
      <c r="E120" s="191" t="s">
        <v>13</v>
      </c>
      <c r="F120" s="191" t="s">
        <v>125</v>
      </c>
      <c r="G120" s="191" t="s">
        <v>13</v>
      </c>
      <c r="H120" s="192">
        <v>0</v>
      </c>
      <c r="I120" s="192">
        <v>0</v>
      </c>
      <c r="J120" s="192">
        <v>0</v>
      </c>
      <c r="K120" s="192">
        <v>0</v>
      </c>
      <c r="L120" s="192">
        <v>0</v>
      </c>
      <c r="M120" s="192">
        <v>100</v>
      </c>
      <c r="N120" s="193" t="s">
        <v>132</v>
      </c>
    </row>
    <row r="121" spans="1:14" s="21" customFormat="1" ht="27" customHeight="1">
      <c r="A121" s="38" t="s">
        <v>14</v>
      </c>
      <c r="B121" s="39">
        <v>6</v>
      </c>
      <c r="C121" s="38" t="s">
        <v>16</v>
      </c>
      <c r="D121" s="38">
        <v>3</v>
      </c>
      <c r="E121" s="38" t="s">
        <v>400</v>
      </c>
      <c r="F121" s="38">
        <v>0</v>
      </c>
      <c r="G121" s="38">
        <v>3</v>
      </c>
      <c r="H121" s="38">
        <v>55</v>
      </c>
      <c r="I121" s="38">
        <v>45</v>
      </c>
      <c r="J121" s="38">
        <v>160</v>
      </c>
      <c r="K121" s="38">
        <v>0</v>
      </c>
      <c r="L121" s="38">
        <v>0</v>
      </c>
      <c r="M121" s="39">
        <v>200</v>
      </c>
      <c r="N121" s="69">
        <v>6</v>
      </c>
    </row>
    <row r="122" spans="1:14" s="198" customFormat="1" ht="70.5" customHeight="1">
      <c r="A122" s="196" t="s">
        <v>133</v>
      </c>
      <c r="B122" s="197" t="s">
        <v>134</v>
      </c>
      <c r="C122" s="196" t="s">
        <v>135</v>
      </c>
      <c r="D122" s="196" t="s">
        <v>13</v>
      </c>
      <c r="E122" s="196" t="s">
        <v>19</v>
      </c>
      <c r="F122" s="196" t="s">
        <v>13</v>
      </c>
      <c r="G122" s="196" t="s">
        <v>19</v>
      </c>
      <c r="H122" s="196">
        <v>0</v>
      </c>
      <c r="I122" s="196">
        <v>0</v>
      </c>
      <c r="J122" s="196">
        <v>0</v>
      </c>
      <c r="K122" s="196">
        <v>0</v>
      </c>
      <c r="L122" s="196">
        <v>0</v>
      </c>
      <c r="M122" s="196">
        <v>38000</v>
      </c>
      <c r="N122" s="196" t="s">
        <v>19</v>
      </c>
    </row>
    <row r="123" spans="1:14" s="198" customFormat="1" ht="74.25" customHeight="1">
      <c r="A123" s="196" t="s">
        <v>133</v>
      </c>
      <c r="B123" s="196" t="s">
        <v>136</v>
      </c>
      <c r="C123" s="196" t="s">
        <v>137</v>
      </c>
      <c r="D123" s="196" t="s">
        <v>19</v>
      </c>
      <c r="E123" s="196" t="s">
        <v>13</v>
      </c>
      <c r="F123" s="196" t="s">
        <v>13</v>
      </c>
      <c r="G123" s="196" t="s">
        <v>13</v>
      </c>
      <c r="H123" s="196">
        <v>10</v>
      </c>
      <c r="I123" s="196">
        <v>20</v>
      </c>
      <c r="J123" s="196">
        <v>0</v>
      </c>
      <c r="K123" s="196">
        <v>5</v>
      </c>
      <c r="L123" s="196">
        <v>0</v>
      </c>
      <c r="M123" s="196">
        <v>0</v>
      </c>
      <c r="N123" s="196" t="s">
        <v>19</v>
      </c>
    </row>
    <row r="124" spans="1:14" s="198" customFormat="1" ht="64.5" customHeight="1">
      <c r="A124" s="196" t="s">
        <v>133</v>
      </c>
      <c r="B124" s="196" t="s">
        <v>540</v>
      </c>
      <c r="C124" s="196" t="s">
        <v>138</v>
      </c>
      <c r="D124" s="196" t="s">
        <v>13</v>
      </c>
      <c r="E124" s="196" t="s">
        <v>19</v>
      </c>
      <c r="F124" s="196" t="s">
        <v>13</v>
      </c>
      <c r="G124" s="196" t="s">
        <v>19</v>
      </c>
      <c r="H124" s="196">
        <v>20</v>
      </c>
      <c r="I124" s="196">
        <v>20</v>
      </c>
      <c r="J124" s="196">
        <v>40</v>
      </c>
      <c r="K124" s="196">
        <v>5</v>
      </c>
      <c r="L124" s="196">
        <v>0</v>
      </c>
      <c r="M124" s="196">
        <v>0</v>
      </c>
      <c r="N124" s="196" t="s">
        <v>19</v>
      </c>
    </row>
    <row r="125" spans="1:14" s="198" customFormat="1" ht="56.25" customHeight="1">
      <c r="A125" s="196" t="s">
        <v>133</v>
      </c>
      <c r="B125" s="197" t="s">
        <v>430</v>
      </c>
      <c r="C125" s="196" t="s">
        <v>139</v>
      </c>
      <c r="D125" s="196" t="s">
        <v>13</v>
      </c>
      <c r="E125" s="196" t="s">
        <v>19</v>
      </c>
      <c r="F125" s="196" t="s">
        <v>13</v>
      </c>
      <c r="G125" s="196" t="s">
        <v>19</v>
      </c>
      <c r="H125" s="196">
        <v>20</v>
      </c>
      <c r="I125" s="196">
        <v>20</v>
      </c>
      <c r="J125" s="196">
        <v>50</v>
      </c>
      <c r="K125" s="196">
        <v>5</v>
      </c>
      <c r="L125" s="196">
        <v>0</v>
      </c>
      <c r="M125" s="196">
        <v>0</v>
      </c>
      <c r="N125" s="196" t="s">
        <v>19</v>
      </c>
    </row>
    <row r="126" spans="1:14" s="198" customFormat="1" ht="54" customHeight="1">
      <c r="A126" s="196" t="s">
        <v>133</v>
      </c>
      <c r="B126" s="196" t="s">
        <v>319</v>
      </c>
      <c r="C126" s="196" t="s">
        <v>340</v>
      </c>
      <c r="D126" s="196" t="s">
        <v>13</v>
      </c>
      <c r="E126" s="196" t="s">
        <v>19</v>
      </c>
      <c r="F126" s="196" t="s">
        <v>13</v>
      </c>
      <c r="G126" s="196" t="s">
        <v>19</v>
      </c>
      <c r="H126" s="196">
        <v>20</v>
      </c>
      <c r="I126" s="196">
        <v>20</v>
      </c>
      <c r="J126" s="196">
        <v>50</v>
      </c>
      <c r="K126" s="196">
        <v>5</v>
      </c>
      <c r="L126" s="196">
        <v>0</v>
      </c>
      <c r="M126" s="196">
        <v>0</v>
      </c>
      <c r="N126" s="196" t="s">
        <v>19</v>
      </c>
    </row>
    <row r="127" spans="1:14" s="198" customFormat="1" ht="57.75" customHeight="1">
      <c r="A127" s="196" t="s">
        <v>133</v>
      </c>
      <c r="B127" s="199" t="s">
        <v>140</v>
      </c>
      <c r="C127" s="196" t="s">
        <v>341</v>
      </c>
      <c r="D127" s="196" t="s">
        <v>13</v>
      </c>
      <c r="E127" s="196" t="s">
        <v>19</v>
      </c>
      <c r="F127" s="196" t="s">
        <v>13</v>
      </c>
      <c r="G127" s="196" t="s">
        <v>19</v>
      </c>
      <c r="H127" s="196">
        <v>20</v>
      </c>
      <c r="I127" s="196">
        <v>20</v>
      </c>
      <c r="J127" s="196">
        <v>70</v>
      </c>
      <c r="K127" s="196">
        <v>5</v>
      </c>
      <c r="L127" s="196">
        <v>0</v>
      </c>
      <c r="M127" s="196">
        <v>0</v>
      </c>
      <c r="N127" s="196" t="s">
        <v>19</v>
      </c>
    </row>
    <row r="128" spans="1:14" s="198" customFormat="1" ht="61.5" customHeight="1">
      <c r="A128" s="196" t="s">
        <v>133</v>
      </c>
      <c r="B128" s="196" t="s">
        <v>141</v>
      </c>
      <c r="C128" s="196" t="s">
        <v>142</v>
      </c>
      <c r="D128" s="196" t="s">
        <v>13</v>
      </c>
      <c r="E128" s="196" t="s">
        <v>19</v>
      </c>
      <c r="F128" s="196" t="s">
        <v>13</v>
      </c>
      <c r="G128" s="196" t="s">
        <v>19</v>
      </c>
      <c r="H128" s="196">
        <v>25</v>
      </c>
      <c r="I128" s="196">
        <v>20</v>
      </c>
      <c r="J128" s="196">
        <v>0</v>
      </c>
      <c r="K128" s="196">
        <v>5</v>
      </c>
      <c r="L128" s="196">
        <v>0</v>
      </c>
      <c r="M128" s="196">
        <v>0</v>
      </c>
      <c r="N128" s="196" t="s">
        <v>19</v>
      </c>
    </row>
    <row r="129" spans="1:14" s="201" customFormat="1" ht="31.5">
      <c r="A129" s="200" t="s">
        <v>14</v>
      </c>
      <c r="B129" s="200">
        <v>7</v>
      </c>
      <c r="C129" s="200" t="s">
        <v>16</v>
      </c>
      <c r="D129" s="200">
        <v>1</v>
      </c>
      <c r="E129" s="301">
        <v>5</v>
      </c>
      <c r="F129" s="301">
        <v>0</v>
      </c>
      <c r="G129" s="301">
        <v>6</v>
      </c>
      <c r="H129" s="200">
        <v>115</v>
      </c>
      <c r="I129" s="200">
        <v>120</v>
      </c>
      <c r="J129" s="200">
        <v>210</v>
      </c>
      <c r="K129" s="200">
        <v>30</v>
      </c>
      <c r="L129" s="200">
        <v>0</v>
      </c>
      <c r="M129" s="200">
        <v>38000</v>
      </c>
      <c r="N129" s="200">
        <v>7</v>
      </c>
    </row>
    <row r="130" spans="1:14" ht="81.75" customHeight="1">
      <c r="A130" s="37" t="s">
        <v>143</v>
      </c>
      <c r="B130" s="76" t="s">
        <v>342</v>
      </c>
      <c r="C130" s="37" t="s">
        <v>144</v>
      </c>
      <c r="D130" s="59" t="s">
        <v>13</v>
      </c>
      <c r="E130" s="59" t="s">
        <v>145</v>
      </c>
      <c r="F130" s="59" t="s">
        <v>13</v>
      </c>
      <c r="G130" s="59" t="s">
        <v>19</v>
      </c>
      <c r="H130" s="37">
        <v>70</v>
      </c>
      <c r="I130" s="37">
        <v>100</v>
      </c>
      <c r="J130" s="37">
        <v>150</v>
      </c>
      <c r="K130" s="37">
        <v>5</v>
      </c>
      <c r="L130" s="37">
        <v>0</v>
      </c>
      <c r="M130" s="37">
        <v>0</v>
      </c>
      <c r="N130" s="70" t="s">
        <v>19</v>
      </c>
    </row>
    <row r="131" spans="1:14" ht="81.75" customHeight="1">
      <c r="A131" s="37" t="s">
        <v>143</v>
      </c>
      <c r="B131" s="76" t="s">
        <v>376</v>
      </c>
      <c r="C131" s="37" t="s">
        <v>564</v>
      </c>
      <c r="D131" s="59" t="s">
        <v>13</v>
      </c>
      <c r="E131" s="59" t="s">
        <v>145</v>
      </c>
      <c r="F131" s="59" t="s">
        <v>13</v>
      </c>
      <c r="G131" s="59" t="s">
        <v>19</v>
      </c>
      <c r="H131" s="37">
        <v>70</v>
      </c>
      <c r="I131" s="37">
        <v>100</v>
      </c>
      <c r="J131" s="37">
        <v>150</v>
      </c>
      <c r="K131" s="37">
        <v>5</v>
      </c>
      <c r="L131" s="37">
        <v>0</v>
      </c>
      <c r="M131" s="37">
        <v>0</v>
      </c>
      <c r="N131" s="70" t="s">
        <v>19</v>
      </c>
    </row>
    <row r="132" spans="1:14" ht="81.75" customHeight="1">
      <c r="A132" s="37" t="s">
        <v>143</v>
      </c>
      <c r="B132" s="59" t="s">
        <v>146</v>
      </c>
      <c r="C132" s="37" t="s">
        <v>147</v>
      </c>
      <c r="D132" s="59" t="s">
        <v>13</v>
      </c>
      <c r="E132" s="59" t="s">
        <v>145</v>
      </c>
      <c r="F132" s="59" t="s">
        <v>13</v>
      </c>
      <c r="G132" s="59" t="s">
        <v>19</v>
      </c>
      <c r="H132" s="37">
        <v>10</v>
      </c>
      <c r="I132" s="37">
        <v>20</v>
      </c>
      <c r="J132" s="37">
        <v>60</v>
      </c>
      <c r="K132" s="37">
        <v>5</v>
      </c>
      <c r="L132" s="37">
        <v>350</v>
      </c>
      <c r="M132" s="37">
        <v>0</v>
      </c>
      <c r="N132" s="70" t="s">
        <v>19</v>
      </c>
    </row>
    <row r="133" spans="1:14" s="11" customFormat="1" ht="36.75" customHeight="1">
      <c r="A133" s="37" t="s">
        <v>377</v>
      </c>
      <c r="B133" s="59" t="s">
        <v>378</v>
      </c>
      <c r="C133" s="37" t="s">
        <v>379</v>
      </c>
      <c r="D133" s="59" t="s">
        <v>13</v>
      </c>
      <c r="E133" s="59" t="s">
        <v>145</v>
      </c>
      <c r="F133" s="59" t="s">
        <v>13</v>
      </c>
      <c r="G133" s="59" t="s">
        <v>13</v>
      </c>
      <c r="H133" s="37"/>
      <c r="I133" s="37"/>
      <c r="J133" s="37"/>
      <c r="K133" s="37"/>
      <c r="L133" s="37"/>
      <c r="M133" s="37">
        <v>1000</v>
      </c>
      <c r="N133" s="70" t="s">
        <v>19</v>
      </c>
    </row>
    <row r="134" spans="1:14" s="18" customFormat="1" ht="63">
      <c r="A134" s="37" t="s">
        <v>482</v>
      </c>
      <c r="B134" s="59" t="s">
        <v>483</v>
      </c>
      <c r="C134" s="37" t="s">
        <v>484</v>
      </c>
      <c r="D134" s="59" t="s">
        <v>19</v>
      </c>
      <c r="E134" s="59" t="s">
        <v>13</v>
      </c>
      <c r="F134" s="59" t="s">
        <v>19</v>
      </c>
      <c r="G134" s="59" t="s">
        <v>13</v>
      </c>
      <c r="H134" s="37">
        <v>5</v>
      </c>
      <c r="I134" s="37">
        <v>0</v>
      </c>
      <c r="J134" s="37">
        <v>0</v>
      </c>
      <c r="K134" s="37">
        <v>0</v>
      </c>
      <c r="L134" s="37">
        <v>0</v>
      </c>
      <c r="M134" s="37">
        <v>0</v>
      </c>
      <c r="N134" s="70" t="s">
        <v>19</v>
      </c>
    </row>
    <row r="135" spans="1:14" s="13" customFormat="1" ht="31.5">
      <c r="A135" s="24" t="s">
        <v>14</v>
      </c>
      <c r="B135" s="24">
        <v>5</v>
      </c>
      <c r="C135" s="24" t="s">
        <v>16</v>
      </c>
      <c r="D135" s="202">
        <v>1</v>
      </c>
      <c r="E135" s="60" t="s">
        <v>431</v>
      </c>
      <c r="F135" s="202">
        <v>1</v>
      </c>
      <c r="G135" s="202">
        <v>3</v>
      </c>
      <c r="H135" s="24">
        <v>155</v>
      </c>
      <c r="I135" s="24">
        <f>SUM(I130:I133)</f>
        <v>220</v>
      </c>
      <c r="J135" s="24">
        <f>SUM(J130:J133)</f>
        <v>360</v>
      </c>
      <c r="K135" s="24">
        <f>SUM(K130:K133)</f>
        <v>15</v>
      </c>
      <c r="L135" s="24">
        <f>SUM(L130:L133)</f>
        <v>350</v>
      </c>
      <c r="M135" s="24">
        <f>SUM(M130:M133)</f>
        <v>1000</v>
      </c>
      <c r="N135" s="71">
        <v>5</v>
      </c>
    </row>
    <row r="136" spans="1:14" s="204" customFormat="1" ht="31.5">
      <c r="A136" s="203" t="s">
        <v>148</v>
      </c>
      <c r="B136" s="203" t="s">
        <v>541</v>
      </c>
      <c r="C136" s="203" t="s">
        <v>542</v>
      </c>
      <c r="D136" s="203" t="s">
        <v>13</v>
      </c>
      <c r="E136" s="203" t="s">
        <v>13</v>
      </c>
      <c r="F136" s="203" t="s">
        <v>13</v>
      </c>
      <c r="G136" s="203" t="s">
        <v>13</v>
      </c>
      <c r="H136" s="203">
        <v>5</v>
      </c>
      <c r="I136" s="203">
        <v>2</v>
      </c>
      <c r="J136" s="203">
        <v>10</v>
      </c>
      <c r="K136" s="203">
        <v>0</v>
      </c>
      <c r="L136" s="203">
        <v>0</v>
      </c>
      <c r="M136" s="203">
        <v>0</v>
      </c>
      <c r="N136" s="203" t="s">
        <v>19</v>
      </c>
    </row>
    <row r="137" spans="1:14" s="198" customFormat="1" ht="31.5">
      <c r="A137" s="203" t="s">
        <v>148</v>
      </c>
      <c r="B137" s="203" t="s">
        <v>565</v>
      </c>
      <c r="C137" s="203" t="s">
        <v>149</v>
      </c>
      <c r="D137" s="203" t="s">
        <v>13</v>
      </c>
      <c r="E137" s="203" t="s">
        <v>13</v>
      </c>
      <c r="F137" s="203" t="s">
        <v>13</v>
      </c>
      <c r="G137" s="203" t="s">
        <v>13</v>
      </c>
      <c r="H137" s="203">
        <v>10</v>
      </c>
      <c r="I137" s="203">
        <v>4</v>
      </c>
      <c r="J137" s="203">
        <v>20</v>
      </c>
      <c r="K137" s="203">
        <v>0</v>
      </c>
      <c r="L137" s="203">
        <v>0</v>
      </c>
      <c r="M137" s="203">
        <v>0</v>
      </c>
      <c r="N137" s="203" t="s">
        <v>19</v>
      </c>
    </row>
    <row r="138" spans="1:14" s="198" customFormat="1" ht="47.25">
      <c r="A138" s="203" t="s">
        <v>148</v>
      </c>
      <c r="B138" s="203" t="s">
        <v>404</v>
      </c>
      <c r="C138" s="203" t="s">
        <v>405</v>
      </c>
      <c r="D138" s="203" t="s">
        <v>13</v>
      </c>
      <c r="E138" s="203" t="s">
        <v>19</v>
      </c>
      <c r="F138" s="203" t="s">
        <v>13</v>
      </c>
      <c r="G138" s="203" t="s">
        <v>13</v>
      </c>
      <c r="H138" s="203">
        <v>0</v>
      </c>
      <c r="I138" s="203">
        <v>0</v>
      </c>
      <c r="J138" s="203">
        <v>0</v>
      </c>
      <c r="K138" s="203">
        <v>0</v>
      </c>
      <c r="L138" s="203">
        <v>0</v>
      </c>
      <c r="M138" s="203">
        <v>60</v>
      </c>
      <c r="N138" s="203" t="s">
        <v>19</v>
      </c>
    </row>
    <row r="139" spans="1:14" s="201" customFormat="1" ht="31.5">
      <c r="A139" s="205" t="s">
        <v>14</v>
      </c>
      <c r="B139" s="205">
        <v>3</v>
      </c>
      <c r="C139" s="205" t="s">
        <v>16</v>
      </c>
      <c r="D139" s="205">
        <v>0</v>
      </c>
      <c r="E139" s="206" t="s">
        <v>400</v>
      </c>
      <c r="F139" s="205">
        <v>0</v>
      </c>
      <c r="G139" s="205">
        <v>0</v>
      </c>
      <c r="H139" s="205">
        <v>15</v>
      </c>
      <c r="I139" s="205">
        <v>6</v>
      </c>
      <c r="J139" s="205">
        <v>30</v>
      </c>
      <c r="K139" s="205">
        <v>0</v>
      </c>
      <c r="L139" s="205">
        <v>0</v>
      </c>
      <c r="M139" s="205">
        <v>60</v>
      </c>
      <c r="N139" s="311">
        <v>3</v>
      </c>
    </row>
    <row r="140" spans="1:14" s="210" customFormat="1" ht="45.75" customHeight="1">
      <c r="A140" s="207" t="s">
        <v>150</v>
      </c>
      <c r="B140" s="189" t="s">
        <v>151</v>
      </c>
      <c r="C140" s="189" t="s">
        <v>152</v>
      </c>
      <c r="D140" s="190" t="s">
        <v>19</v>
      </c>
      <c r="E140" s="191" t="s">
        <v>13</v>
      </c>
      <c r="F140" s="191" t="s">
        <v>19</v>
      </c>
      <c r="G140" s="191" t="s">
        <v>13</v>
      </c>
      <c r="H140" s="208">
        <v>10</v>
      </c>
      <c r="I140" s="192">
        <v>0</v>
      </c>
      <c r="J140" s="192">
        <v>0</v>
      </c>
      <c r="K140" s="192">
        <v>0</v>
      </c>
      <c r="L140" s="192">
        <v>0</v>
      </c>
      <c r="M140" s="192">
        <v>0</v>
      </c>
      <c r="N140" s="192" t="s">
        <v>19</v>
      </c>
    </row>
    <row r="141" spans="1:14" s="210" customFormat="1" ht="45.75" customHeight="1">
      <c r="A141" s="207" t="s">
        <v>150</v>
      </c>
      <c r="B141" s="189" t="s">
        <v>543</v>
      </c>
      <c r="C141" s="189" t="s">
        <v>544</v>
      </c>
      <c r="D141" s="190" t="s">
        <v>19</v>
      </c>
      <c r="E141" s="191" t="s">
        <v>13</v>
      </c>
      <c r="F141" s="191" t="s">
        <v>19</v>
      </c>
      <c r="G141" s="191" t="s">
        <v>13</v>
      </c>
      <c r="H141" s="208">
        <v>5</v>
      </c>
      <c r="I141" s="192">
        <v>0</v>
      </c>
      <c r="J141" s="192">
        <v>0</v>
      </c>
      <c r="K141" s="192">
        <v>0</v>
      </c>
      <c r="L141" s="192">
        <v>0</v>
      </c>
      <c r="M141" s="192">
        <v>0</v>
      </c>
      <c r="N141" s="192" t="s">
        <v>19</v>
      </c>
    </row>
    <row r="142" spans="1:14" s="210" customFormat="1" ht="45.75" customHeight="1">
      <c r="A142" s="207" t="s">
        <v>150</v>
      </c>
      <c r="B142" s="189" t="s">
        <v>545</v>
      </c>
      <c r="C142" s="189" t="s">
        <v>546</v>
      </c>
      <c r="D142" s="190" t="s">
        <v>13</v>
      </c>
      <c r="E142" s="191" t="s">
        <v>19</v>
      </c>
      <c r="F142" s="191" t="s">
        <v>13</v>
      </c>
      <c r="G142" s="191" t="s">
        <v>19</v>
      </c>
      <c r="H142" s="208">
        <v>60</v>
      </c>
      <c r="I142" s="192">
        <v>130</v>
      </c>
      <c r="J142" s="192">
        <v>400</v>
      </c>
      <c r="K142" s="192">
        <v>0</v>
      </c>
      <c r="L142" s="192">
        <v>0</v>
      </c>
      <c r="M142" s="192">
        <v>0</v>
      </c>
      <c r="N142" s="192" t="s">
        <v>19</v>
      </c>
    </row>
    <row r="143" spans="1:14" s="210" customFormat="1" ht="45.75" customHeight="1">
      <c r="A143" s="207" t="s">
        <v>150</v>
      </c>
      <c r="B143" s="189" t="s">
        <v>391</v>
      </c>
      <c r="C143" s="189" t="s">
        <v>153</v>
      </c>
      <c r="D143" s="190" t="s">
        <v>19</v>
      </c>
      <c r="E143" s="191" t="s">
        <v>13</v>
      </c>
      <c r="F143" s="191" t="s">
        <v>19</v>
      </c>
      <c r="G143" s="191" t="s">
        <v>13</v>
      </c>
      <c r="H143" s="192">
        <v>20</v>
      </c>
      <c r="I143" s="192">
        <v>0</v>
      </c>
      <c r="J143" s="192">
        <v>80</v>
      </c>
      <c r="K143" s="192">
        <v>0</v>
      </c>
      <c r="L143" s="192">
        <v>0</v>
      </c>
      <c r="M143" s="192">
        <v>0</v>
      </c>
      <c r="N143" s="192" t="s">
        <v>19</v>
      </c>
    </row>
    <row r="144" spans="1:14" s="210" customFormat="1" ht="45.75" customHeight="1">
      <c r="A144" s="207" t="s">
        <v>150</v>
      </c>
      <c r="B144" s="189" t="s">
        <v>547</v>
      </c>
      <c r="C144" s="189" t="s">
        <v>546</v>
      </c>
      <c r="D144" s="190" t="s">
        <v>13</v>
      </c>
      <c r="E144" s="191" t="s">
        <v>19</v>
      </c>
      <c r="F144" s="191" t="s">
        <v>13</v>
      </c>
      <c r="G144" s="191" t="s">
        <v>19</v>
      </c>
      <c r="H144" s="192">
        <v>60</v>
      </c>
      <c r="I144" s="192">
        <v>130</v>
      </c>
      <c r="J144" s="192">
        <v>400</v>
      </c>
      <c r="K144" s="192">
        <v>0</v>
      </c>
      <c r="L144" s="192">
        <v>0</v>
      </c>
      <c r="M144" s="192">
        <v>0</v>
      </c>
      <c r="N144" s="192" t="s">
        <v>19</v>
      </c>
    </row>
    <row r="145" spans="1:14" s="210" customFormat="1" ht="45.75" customHeight="1">
      <c r="A145" s="189" t="s">
        <v>150</v>
      </c>
      <c r="B145" s="189" t="s">
        <v>154</v>
      </c>
      <c r="C145" s="189" t="s">
        <v>155</v>
      </c>
      <c r="D145" s="190" t="s">
        <v>13</v>
      </c>
      <c r="E145" s="191" t="s">
        <v>13</v>
      </c>
      <c r="F145" s="191" t="s">
        <v>13</v>
      </c>
      <c r="G145" s="191" t="s">
        <v>19</v>
      </c>
      <c r="H145" s="192">
        <v>6</v>
      </c>
      <c r="I145" s="192">
        <v>0</v>
      </c>
      <c r="J145" s="192">
        <v>10</v>
      </c>
      <c r="K145" s="192">
        <v>0</v>
      </c>
      <c r="L145" s="192">
        <v>0</v>
      </c>
      <c r="M145" s="192">
        <v>0</v>
      </c>
      <c r="N145" s="192" t="s">
        <v>19</v>
      </c>
    </row>
    <row r="146" spans="1:14" s="210" customFormat="1" ht="45.75" customHeight="1">
      <c r="A146" s="189" t="s">
        <v>150</v>
      </c>
      <c r="B146" s="189" t="s">
        <v>156</v>
      </c>
      <c r="C146" s="189" t="s">
        <v>157</v>
      </c>
      <c r="D146" s="190" t="s">
        <v>13</v>
      </c>
      <c r="E146" s="191" t="s">
        <v>19</v>
      </c>
      <c r="F146" s="191" t="s">
        <v>13</v>
      </c>
      <c r="G146" s="191" t="s">
        <v>19</v>
      </c>
      <c r="H146" s="192">
        <v>15</v>
      </c>
      <c r="I146" s="192">
        <v>0</v>
      </c>
      <c r="J146" s="192">
        <v>10</v>
      </c>
      <c r="K146" s="192">
        <v>0</v>
      </c>
      <c r="L146" s="192">
        <v>100</v>
      </c>
      <c r="M146" s="192">
        <v>0</v>
      </c>
      <c r="N146" s="192" t="s">
        <v>19</v>
      </c>
    </row>
    <row r="147" spans="1:14" s="210" customFormat="1" ht="45.75" customHeight="1">
      <c r="A147" s="189" t="s">
        <v>150</v>
      </c>
      <c r="B147" s="189" t="s">
        <v>432</v>
      </c>
      <c r="C147" s="189" t="s">
        <v>433</v>
      </c>
      <c r="D147" s="190" t="s">
        <v>19</v>
      </c>
      <c r="E147" s="191" t="s">
        <v>12</v>
      </c>
      <c r="F147" s="191" t="s">
        <v>19</v>
      </c>
      <c r="G147" s="191" t="s">
        <v>13</v>
      </c>
      <c r="H147" s="192">
        <v>0</v>
      </c>
      <c r="I147" s="192">
        <v>0</v>
      </c>
      <c r="J147" s="192">
        <v>0</v>
      </c>
      <c r="K147" s="192">
        <v>0</v>
      </c>
      <c r="L147" s="192">
        <v>0</v>
      </c>
      <c r="M147" s="192">
        <v>10000</v>
      </c>
      <c r="N147" s="192" t="s">
        <v>19</v>
      </c>
    </row>
    <row r="148" spans="1:14" s="109" customFormat="1" ht="45.75" customHeight="1">
      <c r="A148" s="209" t="s">
        <v>69</v>
      </c>
      <c r="B148" s="209">
        <v>8</v>
      </c>
      <c r="C148" s="209" t="s">
        <v>72</v>
      </c>
      <c r="D148" s="209">
        <v>4</v>
      </c>
      <c r="E148" s="310">
        <v>4</v>
      </c>
      <c r="F148" s="310">
        <v>4</v>
      </c>
      <c r="G148" s="310">
        <v>4</v>
      </c>
      <c r="H148" s="209">
        <f t="shared" ref="H148:M148" si="2">SUM(H140:H147)</f>
        <v>176</v>
      </c>
      <c r="I148" s="209">
        <f t="shared" si="2"/>
        <v>260</v>
      </c>
      <c r="J148" s="209">
        <f t="shared" si="2"/>
        <v>900</v>
      </c>
      <c r="K148" s="209">
        <f t="shared" si="2"/>
        <v>0</v>
      </c>
      <c r="L148" s="209">
        <f t="shared" si="2"/>
        <v>100</v>
      </c>
      <c r="M148" s="209">
        <f t="shared" si="2"/>
        <v>10000</v>
      </c>
      <c r="N148" s="310">
        <v>5</v>
      </c>
    </row>
    <row r="149" spans="1:14" s="210" customFormat="1" ht="31.5">
      <c r="A149" s="211" t="s">
        <v>489</v>
      </c>
      <c r="B149" s="55" t="s">
        <v>486</v>
      </c>
      <c r="C149" s="55" t="s">
        <v>487</v>
      </c>
      <c r="D149" s="55" t="s">
        <v>13</v>
      </c>
      <c r="E149" s="55" t="s">
        <v>19</v>
      </c>
      <c r="F149" s="55" t="s">
        <v>13</v>
      </c>
      <c r="G149" s="55" t="s">
        <v>19</v>
      </c>
      <c r="H149" s="55">
        <v>20</v>
      </c>
      <c r="I149" s="55">
        <v>30</v>
      </c>
      <c r="J149" s="55">
        <v>30</v>
      </c>
      <c r="K149" s="55">
        <v>20</v>
      </c>
      <c r="L149" s="55">
        <v>0</v>
      </c>
      <c r="M149" s="55">
        <v>0</v>
      </c>
      <c r="N149" s="55" t="s">
        <v>19</v>
      </c>
    </row>
    <row r="150" spans="1:14" s="210" customFormat="1" ht="57.75" customHeight="1">
      <c r="A150" s="211" t="s">
        <v>489</v>
      </c>
      <c r="B150" s="55" t="s">
        <v>158</v>
      </c>
      <c r="C150" s="55" t="s">
        <v>159</v>
      </c>
      <c r="D150" s="55" t="s">
        <v>13</v>
      </c>
      <c r="E150" s="55" t="s">
        <v>19</v>
      </c>
      <c r="F150" s="55" t="s">
        <v>13</v>
      </c>
      <c r="G150" s="55" t="s">
        <v>19</v>
      </c>
      <c r="H150" s="55">
        <v>30</v>
      </c>
      <c r="I150" s="55">
        <v>0</v>
      </c>
      <c r="J150" s="55">
        <v>0</v>
      </c>
      <c r="K150" s="55">
        <v>0</v>
      </c>
      <c r="L150" s="55">
        <v>0</v>
      </c>
      <c r="M150" s="55">
        <v>0</v>
      </c>
      <c r="N150" s="55" t="s">
        <v>19</v>
      </c>
    </row>
    <row r="151" spans="1:14" s="210" customFormat="1" ht="31.5">
      <c r="A151" s="211" t="s">
        <v>489</v>
      </c>
      <c r="B151" s="55" t="s">
        <v>392</v>
      </c>
      <c r="C151" s="56" t="s">
        <v>451</v>
      </c>
      <c r="D151" s="56" t="s">
        <v>13</v>
      </c>
      <c r="E151" s="55" t="s">
        <v>19</v>
      </c>
      <c r="F151" s="55" t="s">
        <v>13</v>
      </c>
      <c r="G151" s="55" t="s">
        <v>19</v>
      </c>
      <c r="H151" s="55">
        <v>15</v>
      </c>
      <c r="I151" s="55">
        <v>0</v>
      </c>
      <c r="J151" s="55">
        <v>0</v>
      </c>
      <c r="K151" s="55">
        <v>15</v>
      </c>
      <c r="L151" s="55">
        <v>0</v>
      </c>
      <c r="M151" s="55">
        <v>0</v>
      </c>
      <c r="N151" s="55" t="s">
        <v>13</v>
      </c>
    </row>
    <row r="152" spans="1:14" s="210" customFormat="1" ht="47.25">
      <c r="A152" s="211" t="s">
        <v>489</v>
      </c>
      <c r="B152" s="72" t="s">
        <v>293</v>
      </c>
      <c r="C152" s="56" t="s">
        <v>452</v>
      </c>
      <c r="D152" s="56" t="s">
        <v>19</v>
      </c>
      <c r="E152" s="55" t="s">
        <v>19</v>
      </c>
      <c r="F152" s="55" t="s">
        <v>19</v>
      </c>
      <c r="G152" s="55" t="s">
        <v>13</v>
      </c>
      <c r="H152" s="55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50</v>
      </c>
      <c r="N152" s="55" t="s">
        <v>19</v>
      </c>
    </row>
    <row r="153" spans="1:14" s="210" customFormat="1" ht="63">
      <c r="A153" s="211" t="s">
        <v>489</v>
      </c>
      <c r="B153" s="72" t="s">
        <v>566</v>
      </c>
      <c r="C153" s="55" t="s">
        <v>488</v>
      </c>
      <c r="D153" s="56" t="s">
        <v>13</v>
      </c>
      <c r="E153" s="55" t="s">
        <v>19</v>
      </c>
      <c r="F153" s="55" t="s">
        <v>13</v>
      </c>
      <c r="G153" s="55" t="s">
        <v>19</v>
      </c>
      <c r="H153" s="55">
        <v>30</v>
      </c>
      <c r="I153" s="55">
        <v>60</v>
      </c>
      <c r="J153" s="55">
        <v>30</v>
      </c>
      <c r="K153" s="55">
        <v>30</v>
      </c>
      <c r="L153" s="55">
        <v>0</v>
      </c>
      <c r="M153" s="55">
        <v>0</v>
      </c>
      <c r="N153" s="55" t="s">
        <v>19</v>
      </c>
    </row>
    <row r="154" spans="1:14" s="210" customFormat="1" ht="47.25" customHeight="1">
      <c r="A154" s="211" t="s">
        <v>489</v>
      </c>
      <c r="B154" s="55" t="s">
        <v>453</v>
      </c>
      <c r="C154" s="56" t="s">
        <v>454</v>
      </c>
      <c r="D154" s="56" t="s">
        <v>13</v>
      </c>
      <c r="E154" s="55" t="s">
        <v>19</v>
      </c>
      <c r="F154" s="55" t="s">
        <v>13</v>
      </c>
      <c r="G154" s="55" t="s">
        <v>19</v>
      </c>
      <c r="H154" s="55">
        <v>15</v>
      </c>
      <c r="I154" s="55">
        <v>30</v>
      </c>
      <c r="J154" s="55">
        <v>0</v>
      </c>
      <c r="K154" s="55">
        <v>15</v>
      </c>
      <c r="L154" s="55">
        <v>0</v>
      </c>
      <c r="M154" s="55">
        <v>0</v>
      </c>
      <c r="N154" s="55" t="s">
        <v>19</v>
      </c>
    </row>
    <row r="155" spans="1:14" s="214" customFormat="1" ht="31.5">
      <c r="A155" s="212" t="s">
        <v>14</v>
      </c>
      <c r="B155" s="212">
        <v>6</v>
      </c>
      <c r="C155" s="212" t="s">
        <v>16</v>
      </c>
      <c r="D155" s="212">
        <v>1</v>
      </c>
      <c r="E155" s="212" t="s">
        <v>480</v>
      </c>
      <c r="F155" s="212" t="s">
        <v>400</v>
      </c>
      <c r="G155" s="213">
        <v>5</v>
      </c>
      <c r="H155" s="212" t="s">
        <v>490</v>
      </c>
      <c r="I155" s="212" t="s">
        <v>491</v>
      </c>
      <c r="J155" s="212">
        <f t="shared" ref="J155:M155" si="3">SUM(J149:J153)</f>
        <v>60</v>
      </c>
      <c r="K155" s="213">
        <v>80</v>
      </c>
      <c r="L155" s="212">
        <f t="shared" si="3"/>
        <v>0</v>
      </c>
      <c r="M155" s="212">
        <f t="shared" si="3"/>
        <v>50</v>
      </c>
      <c r="N155" s="213">
        <v>6</v>
      </c>
    </row>
    <row r="156" spans="1:14" s="220" customFormat="1" ht="30">
      <c r="A156" s="112" t="s">
        <v>160</v>
      </c>
      <c r="B156" s="217" t="s">
        <v>513</v>
      </c>
      <c r="C156" s="218" t="s">
        <v>161</v>
      </c>
      <c r="D156" s="215" t="s">
        <v>19</v>
      </c>
      <c r="E156" s="215" t="s">
        <v>13</v>
      </c>
      <c r="F156" s="216" t="s">
        <v>19</v>
      </c>
      <c r="G156" s="216" t="s">
        <v>13</v>
      </c>
      <c r="H156" s="219" t="s">
        <v>13</v>
      </c>
      <c r="I156" s="219" t="s">
        <v>13</v>
      </c>
      <c r="J156" s="219" t="s">
        <v>13</v>
      </c>
      <c r="K156" s="219" t="s">
        <v>13</v>
      </c>
      <c r="L156" s="219" t="s">
        <v>13</v>
      </c>
      <c r="M156" s="219" t="s">
        <v>13</v>
      </c>
      <c r="N156" s="219" t="s">
        <v>13</v>
      </c>
    </row>
    <row r="157" spans="1:14" s="220" customFormat="1" ht="60" customHeight="1">
      <c r="A157" s="112" t="s">
        <v>160</v>
      </c>
      <c r="B157" s="217" t="s">
        <v>514</v>
      </c>
      <c r="C157" s="218" t="s">
        <v>162</v>
      </c>
      <c r="D157" s="215" t="s">
        <v>19</v>
      </c>
      <c r="E157" s="216" t="s">
        <v>13</v>
      </c>
      <c r="F157" s="216" t="s">
        <v>19</v>
      </c>
      <c r="G157" s="216" t="s">
        <v>13</v>
      </c>
      <c r="H157" s="221" t="s">
        <v>567</v>
      </c>
      <c r="I157" s="219" t="s">
        <v>13</v>
      </c>
      <c r="J157" s="219" t="s">
        <v>13</v>
      </c>
      <c r="K157" s="219" t="s">
        <v>13</v>
      </c>
      <c r="L157" s="219" t="s">
        <v>13</v>
      </c>
      <c r="M157" s="219" t="s">
        <v>13</v>
      </c>
      <c r="N157" s="219" t="s">
        <v>19</v>
      </c>
    </row>
    <row r="158" spans="1:14" s="220" customFormat="1" ht="60">
      <c r="A158" s="112" t="s">
        <v>160</v>
      </c>
      <c r="B158" s="217" t="s">
        <v>568</v>
      </c>
      <c r="C158" s="218" t="s">
        <v>163</v>
      </c>
      <c r="D158" s="215" t="s">
        <v>19</v>
      </c>
      <c r="E158" s="216" t="s">
        <v>455</v>
      </c>
      <c r="F158" s="216" t="s">
        <v>13</v>
      </c>
      <c r="G158" s="216" t="s">
        <v>13</v>
      </c>
      <c r="H158" s="222" t="s">
        <v>320</v>
      </c>
      <c r="I158" s="112" t="s">
        <v>13</v>
      </c>
      <c r="J158" s="219" t="s">
        <v>13</v>
      </c>
      <c r="K158" s="219" t="s">
        <v>13</v>
      </c>
      <c r="L158" s="219" t="s">
        <v>13</v>
      </c>
      <c r="M158" s="219" t="s">
        <v>13</v>
      </c>
      <c r="N158" s="219" t="s">
        <v>19</v>
      </c>
    </row>
    <row r="159" spans="1:14" s="220" customFormat="1" ht="30">
      <c r="A159" s="112" t="s">
        <v>160</v>
      </c>
      <c r="B159" s="217" t="s">
        <v>515</v>
      </c>
      <c r="C159" s="218" t="s">
        <v>165</v>
      </c>
      <c r="D159" s="215" t="s">
        <v>19</v>
      </c>
      <c r="E159" s="216" t="s">
        <v>13</v>
      </c>
      <c r="F159" s="216" t="s">
        <v>13</v>
      </c>
      <c r="G159" s="216" t="s">
        <v>13</v>
      </c>
      <c r="H159" s="219">
        <v>2</v>
      </c>
      <c r="I159" s="219" t="s">
        <v>13</v>
      </c>
      <c r="J159" s="219" t="s">
        <v>13</v>
      </c>
      <c r="K159" s="219" t="s">
        <v>13</v>
      </c>
      <c r="L159" s="219" t="s">
        <v>13</v>
      </c>
      <c r="M159" s="219" t="s">
        <v>13</v>
      </c>
      <c r="N159" s="219" t="s">
        <v>19</v>
      </c>
    </row>
    <row r="160" spans="1:14" s="220" customFormat="1" ht="75">
      <c r="A160" s="112" t="s">
        <v>160</v>
      </c>
      <c r="B160" s="217" t="s">
        <v>569</v>
      </c>
      <c r="C160" s="218" t="s">
        <v>166</v>
      </c>
      <c r="D160" s="215" t="s">
        <v>19</v>
      </c>
      <c r="E160" s="216" t="s">
        <v>13</v>
      </c>
      <c r="F160" s="216" t="s">
        <v>13</v>
      </c>
      <c r="G160" s="216" t="s">
        <v>13</v>
      </c>
      <c r="H160" s="218" t="s">
        <v>362</v>
      </c>
      <c r="I160" s="219" t="s">
        <v>13</v>
      </c>
      <c r="J160" s="219" t="s">
        <v>13</v>
      </c>
      <c r="K160" s="219" t="s">
        <v>13</v>
      </c>
      <c r="L160" s="219" t="s">
        <v>13</v>
      </c>
      <c r="M160" s="219" t="s">
        <v>13</v>
      </c>
      <c r="N160" s="219" t="s">
        <v>19</v>
      </c>
    </row>
    <row r="161" spans="1:973" s="223" customFormat="1" ht="30">
      <c r="A161" s="112" t="s">
        <v>160</v>
      </c>
      <c r="B161" s="217" t="s">
        <v>516</v>
      </c>
      <c r="C161" s="218" t="s">
        <v>167</v>
      </c>
      <c r="D161" s="215" t="s">
        <v>19</v>
      </c>
      <c r="E161" s="216" t="s">
        <v>13</v>
      </c>
      <c r="F161" s="216" t="s">
        <v>19</v>
      </c>
      <c r="G161" s="216" t="s">
        <v>13</v>
      </c>
      <c r="H161" s="218" t="s">
        <v>492</v>
      </c>
      <c r="I161" s="219" t="s">
        <v>13</v>
      </c>
      <c r="J161" s="219" t="s">
        <v>13</v>
      </c>
      <c r="K161" s="219" t="s">
        <v>13</v>
      </c>
      <c r="L161" s="219" t="s">
        <v>13</v>
      </c>
      <c r="M161" s="219" t="s">
        <v>13</v>
      </c>
      <c r="N161" s="219" t="s">
        <v>19</v>
      </c>
    </row>
    <row r="162" spans="1:973" s="220" customFormat="1" ht="30">
      <c r="A162" s="112" t="s">
        <v>160</v>
      </c>
      <c r="B162" s="217" t="s">
        <v>517</v>
      </c>
      <c r="C162" s="218" t="s">
        <v>168</v>
      </c>
      <c r="D162" s="215" t="s">
        <v>19</v>
      </c>
      <c r="E162" s="215" t="s">
        <v>164</v>
      </c>
      <c r="F162" s="216" t="s">
        <v>13</v>
      </c>
      <c r="G162" s="216" t="s">
        <v>13</v>
      </c>
      <c r="H162" s="221">
        <v>2</v>
      </c>
      <c r="I162" s="219" t="s">
        <v>13</v>
      </c>
      <c r="J162" s="219" t="s">
        <v>13</v>
      </c>
      <c r="K162" s="219" t="s">
        <v>13</v>
      </c>
      <c r="L162" s="219" t="s">
        <v>13</v>
      </c>
      <c r="M162" s="219" t="s">
        <v>13</v>
      </c>
      <c r="N162" s="219" t="s">
        <v>19</v>
      </c>
    </row>
    <row r="163" spans="1:973" s="220" customFormat="1" ht="45">
      <c r="A163" s="112" t="s">
        <v>160</v>
      </c>
      <c r="B163" s="217" t="s">
        <v>518</v>
      </c>
      <c r="C163" s="218" t="s">
        <v>169</v>
      </c>
      <c r="D163" s="215" t="s">
        <v>19</v>
      </c>
      <c r="E163" s="215" t="s">
        <v>170</v>
      </c>
      <c r="F163" s="216" t="s">
        <v>13</v>
      </c>
      <c r="G163" s="216" t="s">
        <v>13</v>
      </c>
      <c r="H163" s="218" t="s">
        <v>493</v>
      </c>
      <c r="I163" s="219" t="s">
        <v>494</v>
      </c>
      <c r="J163" s="219" t="s">
        <v>13</v>
      </c>
      <c r="K163" s="219" t="s">
        <v>13</v>
      </c>
      <c r="L163" s="218" t="s">
        <v>570</v>
      </c>
      <c r="M163" s="219" t="s">
        <v>13</v>
      </c>
      <c r="N163" s="219" t="s">
        <v>19</v>
      </c>
    </row>
    <row r="164" spans="1:973" s="220" customFormat="1" ht="30">
      <c r="A164" s="112" t="s">
        <v>160</v>
      </c>
      <c r="B164" s="217" t="s">
        <v>519</v>
      </c>
      <c r="C164" s="218" t="s">
        <v>171</v>
      </c>
      <c r="D164" s="215" t="s">
        <v>19</v>
      </c>
      <c r="E164" s="215" t="s">
        <v>13</v>
      </c>
      <c r="F164" s="216" t="s">
        <v>19</v>
      </c>
      <c r="G164" s="216" t="s">
        <v>13</v>
      </c>
      <c r="H164" s="221">
        <v>2</v>
      </c>
      <c r="I164" s="219" t="s">
        <v>13</v>
      </c>
      <c r="J164" s="219" t="s">
        <v>13</v>
      </c>
      <c r="K164" s="219" t="s">
        <v>13</v>
      </c>
      <c r="L164" s="218" t="s">
        <v>13</v>
      </c>
      <c r="M164" s="219" t="s">
        <v>13</v>
      </c>
      <c r="N164" s="219" t="s">
        <v>19</v>
      </c>
    </row>
    <row r="165" spans="1:973" s="220" customFormat="1" ht="63" customHeight="1">
      <c r="A165" s="112" t="s">
        <v>160</v>
      </c>
      <c r="B165" s="217" t="s">
        <v>520</v>
      </c>
      <c r="C165" s="218" t="s">
        <v>294</v>
      </c>
      <c r="D165" s="215" t="s">
        <v>13</v>
      </c>
      <c r="E165" s="216" t="s">
        <v>434</v>
      </c>
      <c r="F165" s="216" t="s">
        <v>13</v>
      </c>
      <c r="G165" s="216" t="s">
        <v>19</v>
      </c>
      <c r="H165" s="218" t="s">
        <v>571</v>
      </c>
      <c r="I165" s="219" t="s">
        <v>13</v>
      </c>
      <c r="J165" s="218" t="s">
        <v>521</v>
      </c>
      <c r="K165" s="219" t="s">
        <v>13</v>
      </c>
      <c r="L165" s="218" t="s">
        <v>13</v>
      </c>
      <c r="M165" s="219" t="s">
        <v>13</v>
      </c>
      <c r="N165" s="219" t="s">
        <v>19</v>
      </c>
    </row>
    <row r="166" spans="1:973" s="22" customFormat="1" ht="39" customHeight="1">
      <c r="A166" s="23" t="s">
        <v>14</v>
      </c>
      <c r="B166" s="23">
        <v>10</v>
      </c>
      <c r="C166" s="23" t="s">
        <v>172</v>
      </c>
      <c r="D166" s="23">
        <v>9</v>
      </c>
      <c r="E166" s="26">
        <v>3</v>
      </c>
      <c r="F166" s="27">
        <v>4</v>
      </c>
      <c r="G166" s="27">
        <v>1</v>
      </c>
      <c r="H166" s="23">
        <v>30</v>
      </c>
      <c r="I166" s="23">
        <v>1</v>
      </c>
      <c r="J166" s="28" t="s">
        <v>582</v>
      </c>
      <c r="K166" s="23">
        <v>0</v>
      </c>
      <c r="L166" s="23">
        <v>2</v>
      </c>
      <c r="M166" s="23">
        <v>0</v>
      </c>
      <c r="N166" s="29">
        <v>9</v>
      </c>
    </row>
    <row r="167" spans="1:973" s="149" customFormat="1" ht="81.75" customHeight="1">
      <c r="A167" s="224" t="s">
        <v>173</v>
      </c>
      <c r="B167" s="225" t="s">
        <v>495</v>
      </c>
      <c r="C167" s="225" t="s">
        <v>174</v>
      </c>
      <c r="D167" s="225" t="s">
        <v>13</v>
      </c>
      <c r="E167" s="225" t="s">
        <v>13</v>
      </c>
      <c r="F167" s="225" t="s">
        <v>13</v>
      </c>
      <c r="G167" s="225" t="s">
        <v>19</v>
      </c>
      <c r="H167" s="225">
        <v>5</v>
      </c>
      <c r="I167" s="225">
        <v>5</v>
      </c>
      <c r="J167" s="225">
        <v>10</v>
      </c>
      <c r="K167" s="225">
        <v>1</v>
      </c>
      <c r="L167" s="225">
        <v>0</v>
      </c>
      <c r="M167" s="225">
        <v>0</v>
      </c>
      <c r="N167" s="225" t="s">
        <v>19</v>
      </c>
      <c r="O167" s="226"/>
      <c r="P167" s="226"/>
      <c r="Q167" s="226"/>
      <c r="R167" s="226"/>
      <c r="S167" s="226"/>
      <c r="T167" s="226"/>
      <c r="U167" s="226"/>
      <c r="V167" s="226"/>
      <c r="W167" s="226"/>
      <c r="X167" s="226"/>
      <c r="Y167" s="226"/>
      <c r="Z167" s="226"/>
      <c r="AA167" s="226"/>
      <c r="AB167" s="226"/>
      <c r="AC167" s="226"/>
      <c r="AD167" s="226"/>
      <c r="AE167" s="226"/>
      <c r="AF167" s="226"/>
      <c r="AG167" s="226"/>
      <c r="AH167" s="226"/>
      <c r="AI167" s="226"/>
      <c r="AJ167" s="226"/>
      <c r="AK167" s="226"/>
      <c r="AL167" s="226"/>
      <c r="AM167" s="226"/>
      <c r="AN167" s="226"/>
      <c r="AO167" s="226"/>
      <c r="AP167" s="226"/>
      <c r="AQ167" s="226"/>
      <c r="AR167" s="226"/>
      <c r="AS167" s="226"/>
      <c r="AT167" s="226"/>
      <c r="AU167" s="226"/>
      <c r="AV167" s="226"/>
      <c r="AW167" s="226"/>
      <c r="AX167" s="226"/>
      <c r="AY167" s="226"/>
      <c r="AZ167" s="226"/>
      <c r="BA167" s="226"/>
      <c r="BB167" s="226"/>
      <c r="BC167" s="226"/>
      <c r="BD167" s="226"/>
      <c r="BE167" s="226"/>
      <c r="BF167" s="226"/>
      <c r="BG167" s="226"/>
      <c r="BH167" s="226"/>
      <c r="BI167" s="226"/>
      <c r="BJ167" s="226"/>
      <c r="BK167" s="226"/>
      <c r="BL167" s="226"/>
      <c r="BM167" s="226"/>
      <c r="BN167" s="226"/>
      <c r="BO167" s="226"/>
      <c r="BP167" s="226"/>
      <c r="BQ167" s="226"/>
      <c r="BR167" s="226"/>
      <c r="BS167" s="226"/>
      <c r="BT167" s="226"/>
      <c r="BU167" s="226"/>
      <c r="BV167" s="226"/>
      <c r="BW167" s="226"/>
      <c r="BX167" s="226"/>
      <c r="BY167" s="226"/>
      <c r="BZ167" s="226"/>
      <c r="CA167" s="226"/>
      <c r="CB167" s="226"/>
      <c r="CC167" s="226"/>
      <c r="CD167" s="226"/>
      <c r="CE167" s="226"/>
      <c r="CF167" s="226"/>
      <c r="CG167" s="226"/>
      <c r="CH167" s="226"/>
      <c r="CI167" s="226"/>
      <c r="CJ167" s="226"/>
      <c r="CK167" s="226"/>
      <c r="CL167" s="226"/>
      <c r="CM167" s="226"/>
      <c r="CN167" s="226"/>
      <c r="CO167" s="226"/>
      <c r="CP167" s="226"/>
      <c r="CQ167" s="226"/>
      <c r="CR167" s="226"/>
      <c r="CS167" s="226"/>
      <c r="CT167" s="226"/>
      <c r="CU167" s="226"/>
      <c r="CV167" s="226"/>
      <c r="CW167" s="226"/>
      <c r="CX167" s="226"/>
      <c r="CY167" s="226"/>
      <c r="CZ167" s="226"/>
      <c r="DA167" s="226"/>
      <c r="DB167" s="226"/>
      <c r="DC167" s="226"/>
      <c r="DD167" s="226"/>
      <c r="DE167" s="226"/>
      <c r="DF167" s="226"/>
      <c r="DG167" s="226"/>
      <c r="DH167" s="226"/>
      <c r="DI167" s="226"/>
      <c r="DJ167" s="226"/>
      <c r="DK167" s="226"/>
      <c r="DL167" s="226"/>
      <c r="DM167" s="226"/>
      <c r="DN167" s="226"/>
      <c r="DO167" s="226"/>
      <c r="DP167" s="226"/>
      <c r="DQ167" s="226"/>
      <c r="DR167" s="226"/>
      <c r="DS167" s="226"/>
      <c r="DT167" s="226"/>
      <c r="DU167" s="226"/>
      <c r="DV167" s="226"/>
      <c r="DW167" s="226"/>
      <c r="DX167" s="226"/>
      <c r="DY167" s="226"/>
      <c r="DZ167" s="226"/>
      <c r="EA167" s="226"/>
      <c r="EB167" s="226"/>
      <c r="EC167" s="226"/>
      <c r="ED167" s="226"/>
      <c r="EE167" s="226"/>
      <c r="EF167" s="226"/>
      <c r="EG167" s="226"/>
      <c r="EH167" s="226"/>
      <c r="EI167" s="226"/>
      <c r="EJ167" s="226"/>
      <c r="EK167" s="226"/>
      <c r="EL167" s="226"/>
      <c r="EM167" s="226"/>
      <c r="EN167" s="226"/>
      <c r="EO167" s="226"/>
      <c r="EP167" s="226"/>
      <c r="EQ167" s="226"/>
      <c r="ER167" s="226"/>
      <c r="ES167" s="226"/>
      <c r="ET167" s="226"/>
      <c r="EU167" s="226"/>
      <c r="EV167" s="226"/>
      <c r="EW167" s="226"/>
      <c r="EX167" s="226"/>
      <c r="EY167" s="226"/>
      <c r="EZ167" s="226"/>
      <c r="FA167" s="226"/>
      <c r="FB167" s="226"/>
      <c r="FC167" s="226"/>
      <c r="FD167" s="226"/>
      <c r="FE167" s="226"/>
      <c r="FF167" s="226"/>
      <c r="FG167" s="226"/>
      <c r="FH167" s="226"/>
      <c r="FI167" s="226"/>
      <c r="FJ167" s="226"/>
      <c r="FK167" s="226"/>
      <c r="FL167" s="226"/>
      <c r="FM167" s="226"/>
      <c r="FN167" s="226"/>
      <c r="FO167" s="226"/>
      <c r="FP167" s="226"/>
      <c r="FQ167" s="226"/>
      <c r="FR167" s="226"/>
      <c r="FS167" s="226"/>
      <c r="FT167" s="226"/>
      <c r="FU167" s="226"/>
      <c r="FV167" s="226"/>
      <c r="FW167" s="226"/>
      <c r="FX167" s="226"/>
      <c r="FY167" s="226"/>
      <c r="FZ167" s="226"/>
      <c r="GA167" s="226"/>
      <c r="GB167" s="226"/>
      <c r="GC167" s="226"/>
      <c r="GD167" s="226"/>
      <c r="GE167" s="226"/>
      <c r="GF167" s="226"/>
      <c r="GG167" s="226"/>
      <c r="GH167" s="226"/>
      <c r="GI167" s="226"/>
      <c r="GJ167" s="226"/>
      <c r="GK167" s="226"/>
      <c r="GL167" s="226"/>
      <c r="GM167" s="226"/>
      <c r="GN167" s="226"/>
      <c r="GO167" s="226"/>
      <c r="GP167" s="226"/>
      <c r="GQ167" s="226"/>
      <c r="GR167" s="226"/>
      <c r="GS167" s="226"/>
      <c r="GT167" s="226"/>
      <c r="GU167" s="226"/>
      <c r="GV167" s="226"/>
      <c r="GW167" s="226"/>
      <c r="GX167" s="226"/>
      <c r="GY167" s="226"/>
      <c r="GZ167" s="226"/>
      <c r="HA167" s="226"/>
      <c r="HB167" s="226"/>
      <c r="HC167" s="226"/>
      <c r="HD167" s="226"/>
      <c r="HE167" s="226"/>
      <c r="HF167" s="226"/>
      <c r="HG167" s="226"/>
      <c r="HH167" s="226"/>
      <c r="HI167" s="226"/>
      <c r="HJ167" s="226"/>
      <c r="HK167" s="226"/>
      <c r="HL167" s="226"/>
      <c r="HM167" s="226"/>
      <c r="HN167" s="226"/>
      <c r="HO167" s="226"/>
      <c r="HP167" s="226"/>
      <c r="HQ167" s="226"/>
      <c r="HR167" s="226"/>
      <c r="HS167" s="226"/>
      <c r="HT167" s="226"/>
      <c r="HU167" s="226"/>
      <c r="HV167" s="226"/>
      <c r="HW167" s="226"/>
      <c r="HX167" s="226"/>
      <c r="HY167" s="226"/>
      <c r="HZ167" s="226"/>
      <c r="IA167" s="226"/>
      <c r="IB167" s="226"/>
      <c r="IC167" s="226"/>
      <c r="ID167" s="226"/>
      <c r="IE167" s="226"/>
      <c r="IF167" s="226"/>
      <c r="IG167" s="226"/>
      <c r="IH167" s="226"/>
      <c r="II167" s="226"/>
      <c r="IJ167" s="226"/>
      <c r="IK167" s="226"/>
      <c r="IL167" s="226"/>
      <c r="IM167" s="226"/>
      <c r="IN167" s="226"/>
      <c r="IO167" s="226"/>
      <c r="IP167" s="226"/>
      <c r="IQ167" s="226"/>
      <c r="IR167" s="226"/>
      <c r="IS167" s="226"/>
      <c r="IT167" s="226"/>
      <c r="IU167" s="226"/>
      <c r="IV167" s="226"/>
      <c r="IW167" s="226"/>
      <c r="IX167" s="226"/>
      <c r="IY167" s="226"/>
      <c r="IZ167" s="226"/>
      <c r="JA167" s="226"/>
      <c r="JB167" s="226"/>
      <c r="JC167" s="226"/>
      <c r="JD167" s="226"/>
      <c r="JE167" s="226"/>
      <c r="JF167" s="226"/>
      <c r="JG167" s="226"/>
      <c r="JH167" s="226"/>
      <c r="JI167" s="226"/>
      <c r="JJ167" s="226"/>
      <c r="JK167" s="226"/>
      <c r="JL167" s="226"/>
      <c r="JM167" s="226"/>
      <c r="JN167" s="226"/>
      <c r="JO167" s="226"/>
      <c r="JP167" s="226"/>
      <c r="JQ167" s="226"/>
      <c r="JR167" s="226"/>
      <c r="JS167" s="226"/>
      <c r="JT167" s="226"/>
      <c r="JU167" s="226"/>
      <c r="JV167" s="226"/>
      <c r="JW167" s="226"/>
      <c r="JX167" s="226"/>
      <c r="JY167" s="226"/>
      <c r="JZ167" s="226"/>
      <c r="KA167" s="226"/>
      <c r="KB167" s="226"/>
      <c r="KC167" s="226"/>
      <c r="KD167" s="226"/>
      <c r="KE167" s="226"/>
      <c r="KF167" s="226"/>
      <c r="KG167" s="226"/>
      <c r="KH167" s="226"/>
      <c r="KI167" s="226"/>
      <c r="KJ167" s="226"/>
      <c r="KK167" s="226"/>
      <c r="KL167" s="226"/>
      <c r="KM167" s="226"/>
      <c r="KN167" s="226"/>
      <c r="KO167" s="226"/>
      <c r="KP167" s="226"/>
      <c r="KQ167" s="226"/>
      <c r="KR167" s="226"/>
      <c r="KS167" s="226"/>
      <c r="KT167" s="226"/>
      <c r="KU167" s="226"/>
      <c r="KV167" s="226"/>
      <c r="KW167" s="226"/>
      <c r="KX167" s="226"/>
      <c r="KY167" s="226"/>
      <c r="KZ167" s="226"/>
      <c r="LA167" s="226"/>
      <c r="LB167" s="226"/>
      <c r="LC167" s="226"/>
      <c r="LD167" s="226"/>
      <c r="LE167" s="226"/>
      <c r="LF167" s="226"/>
      <c r="LG167" s="226"/>
      <c r="LH167" s="226"/>
      <c r="LI167" s="226"/>
      <c r="LJ167" s="226"/>
      <c r="LK167" s="226"/>
      <c r="LL167" s="226"/>
      <c r="LM167" s="226"/>
      <c r="LN167" s="226"/>
      <c r="LO167" s="226"/>
      <c r="LP167" s="226"/>
      <c r="LQ167" s="226"/>
      <c r="LR167" s="226"/>
      <c r="LS167" s="226"/>
      <c r="LT167" s="226"/>
      <c r="LU167" s="226"/>
      <c r="LV167" s="226"/>
      <c r="LW167" s="226"/>
      <c r="LX167" s="226"/>
      <c r="LY167" s="226"/>
      <c r="LZ167" s="226"/>
      <c r="MA167" s="226"/>
      <c r="MB167" s="226"/>
      <c r="MC167" s="226"/>
      <c r="MD167" s="226"/>
      <c r="ME167" s="226"/>
      <c r="MF167" s="226"/>
      <c r="MG167" s="226"/>
      <c r="MH167" s="226"/>
      <c r="MI167" s="226"/>
      <c r="MJ167" s="226"/>
      <c r="MK167" s="226"/>
      <c r="ML167" s="226"/>
      <c r="MM167" s="226"/>
      <c r="MN167" s="226"/>
      <c r="MO167" s="226"/>
      <c r="MP167" s="226"/>
      <c r="MQ167" s="226"/>
      <c r="MR167" s="226"/>
      <c r="MS167" s="226"/>
      <c r="MT167" s="226"/>
      <c r="MU167" s="226"/>
      <c r="MV167" s="226"/>
      <c r="MW167" s="226"/>
      <c r="MX167" s="226"/>
      <c r="MY167" s="226"/>
      <c r="MZ167" s="226"/>
      <c r="NA167" s="226"/>
      <c r="NB167" s="226"/>
      <c r="NC167" s="226"/>
      <c r="ND167" s="226"/>
      <c r="NE167" s="226"/>
      <c r="NF167" s="226"/>
      <c r="NG167" s="226"/>
      <c r="NH167" s="226"/>
      <c r="NI167" s="226"/>
      <c r="NJ167" s="226"/>
      <c r="NK167" s="226"/>
      <c r="NL167" s="226"/>
      <c r="NM167" s="226"/>
      <c r="NN167" s="226"/>
      <c r="NO167" s="226"/>
      <c r="NP167" s="226"/>
      <c r="NQ167" s="226"/>
      <c r="NR167" s="226"/>
      <c r="NS167" s="226"/>
      <c r="NT167" s="226"/>
      <c r="NU167" s="226"/>
      <c r="NV167" s="226"/>
      <c r="NW167" s="226"/>
      <c r="NX167" s="226"/>
      <c r="NY167" s="226"/>
      <c r="NZ167" s="226"/>
      <c r="OA167" s="226"/>
      <c r="OB167" s="226"/>
      <c r="OC167" s="226"/>
      <c r="OD167" s="226"/>
      <c r="OE167" s="226"/>
      <c r="OF167" s="226"/>
      <c r="OG167" s="226"/>
      <c r="OH167" s="226"/>
      <c r="OI167" s="226"/>
      <c r="OJ167" s="226"/>
      <c r="OK167" s="226"/>
      <c r="OL167" s="226"/>
      <c r="OM167" s="226"/>
      <c r="ON167" s="226"/>
      <c r="OO167" s="226"/>
      <c r="OP167" s="226"/>
      <c r="OQ167" s="226"/>
      <c r="OR167" s="226"/>
      <c r="OS167" s="226"/>
      <c r="OT167" s="226"/>
      <c r="OU167" s="226"/>
      <c r="OV167" s="226"/>
      <c r="OW167" s="226"/>
      <c r="OX167" s="226"/>
      <c r="OY167" s="226"/>
      <c r="OZ167" s="226"/>
      <c r="PA167" s="226"/>
      <c r="PB167" s="226"/>
      <c r="PC167" s="226"/>
      <c r="PD167" s="226"/>
      <c r="PE167" s="226"/>
      <c r="PF167" s="226"/>
      <c r="PG167" s="226"/>
      <c r="PH167" s="226"/>
      <c r="PI167" s="226"/>
      <c r="PJ167" s="226"/>
      <c r="PK167" s="226"/>
      <c r="PL167" s="226"/>
      <c r="PM167" s="226"/>
      <c r="PN167" s="226"/>
      <c r="PO167" s="226"/>
      <c r="PP167" s="226"/>
      <c r="PQ167" s="226"/>
      <c r="PR167" s="226"/>
      <c r="PS167" s="226"/>
      <c r="PT167" s="226"/>
      <c r="PU167" s="226"/>
      <c r="PV167" s="226"/>
      <c r="PW167" s="226"/>
      <c r="PX167" s="226"/>
      <c r="PY167" s="226"/>
      <c r="PZ167" s="226"/>
      <c r="QA167" s="226"/>
      <c r="QB167" s="226"/>
      <c r="QC167" s="226"/>
      <c r="QD167" s="226"/>
      <c r="QE167" s="226"/>
      <c r="QF167" s="226"/>
      <c r="QG167" s="226"/>
      <c r="QH167" s="226"/>
      <c r="QI167" s="226"/>
      <c r="QJ167" s="226"/>
      <c r="QK167" s="226"/>
      <c r="QL167" s="226"/>
      <c r="QM167" s="226"/>
      <c r="QN167" s="226"/>
      <c r="QO167" s="226"/>
      <c r="QP167" s="226"/>
      <c r="QQ167" s="226"/>
      <c r="QR167" s="226"/>
      <c r="QS167" s="226"/>
      <c r="QT167" s="226"/>
      <c r="QU167" s="226"/>
      <c r="QV167" s="226"/>
      <c r="QW167" s="226"/>
      <c r="QX167" s="226"/>
      <c r="QY167" s="226"/>
      <c r="QZ167" s="226"/>
      <c r="RA167" s="226"/>
      <c r="RB167" s="226"/>
      <c r="RC167" s="226"/>
      <c r="RD167" s="226"/>
      <c r="RE167" s="226"/>
      <c r="RF167" s="226"/>
      <c r="RG167" s="226"/>
      <c r="RH167" s="226"/>
      <c r="RI167" s="226"/>
      <c r="RJ167" s="226"/>
      <c r="RK167" s="226"/>
      <c r="RL167" s="226"/>
      <c r="RM167" s="226"/>
      <c r="RN167" s="226"/>
      <c r="RO167" s="226"/>
      <c r="RP167" s="226"/>
      <c r="RQ167" s="226"/>
      <c r="RR167" s="226"/>
      <c r="RS167" s="226"/>
      <c r="RT167" s="226"/>
      <c r="RU167" s="226"/>
      <c r="RV167" s="226"/>
      <c r="RW167" s="226"/>
      <c r="RX167" s="226"/>
      <c r="RY167" s="226"/>
      <c r="RZ167" s="226"/>
      <c r="SA167" s="226"/>
      <c r="SB167" s="226"/>
      <c r="SC167" s="226"/>
      <c r="SD167" s="226"/>
      <c r="SE167" s="226"/>
      <c r="SF167" s="226"/>
      <c r="SG167" s="226"/>
      <c r="SH167" s="226"/>
      <c r="SI167" s="226"/>
      <c r="SJ167" s="226"/>
      <c r="SK167" s="226"/>
      <c r="SL167" s="226"/>
      <c r="SM167" s="226"/>
      <c r="SN167" s="226"/>
      <c r="SO167" s="226"/>
      <c r="SP167" s="226"/>
      <c r="SQ167" s="226"/>
      <c r="SR167" s="226"/>
      <c r="SS167" s="226"/>
      <c r="ST167" s="226"/>
      <c r="SU167" s="226"/>
      <c r="SV167" s="226"/>
      <c r="SW167" s="226"/>
      <c r="SX167" s="226"/>
      <c r="SY167" s="226"/>
      <c r="SZ167" s="226"/>
      <c r="TA167" s="226"/>
      <c r="TB167" s="226"/>
      <c r="TC167" s="226"/>
      <c r="TD167" s="226"/>
      <c r="TE167" s="226"/>
      <c r="TF167" s="226"/>
      <c r="TG167" s="226"/>
      <c r="TH167" s="226"/>
      <c r="TI167" s="226"/>
      <c r="TJ167" s="226"/>
      <c r="TK167" s="226"/>
      <c r="TL167" s="226"/>
      <c r="TM167" s="226"/>
      <c r="TN167" s="226"/>
      <c r="TO167" s="226"/>
      <c r="TP167" s="226"/>
      <c r="TQ167" s="226"/>
      <c r="TR167" s="226"/>
      <c r="TS167" s="226"/>
      <c r="TT167" s="226"/>
      <c r="TU167" s="226"/>
      <c r="TV167" s="226"/>
      <c r="TW167" s="226"/>
      <c r="TX167" s="226"/>
      <c r="TY167" s="226"/>
      <c r="TZ167" s="226"/>
      <c r="UA167" s="226"/>
      <c r="UB167" s="226"/>
      <c r="UC167" s="226"/>
      <c r="UD167" s="226"/>
      <c r="UE167" s="226"/>
      <c r="UF167" s="226"/>
      <c r="UG167" s="226"/>
      <c r="UH167" s="226"/>
      <c r="UI167" s="226"/>
      <c r="UJ167" s="226"/>
      <c r="UK167" s="226"/>
      <c r="UL167" s="226"/>
      <c r="UM167" s="226"/>
      <c r="UN167" s="226"/>
      <c r="UO167" s="226"/>
      <c r="UP167" s="226"/>
      <c r="UQ167" s="226"/>
      <c r="UR167" s="226"/>
      <c r="US167" s="226"/>
      <c r="UT167" s="226"/>
      <c r="UU167" s="226"/>
      <c r="UV167" s="226"/>
      <c r="UW167" s="226"/>
      <c r="UX167" s="226"/>
      <c r="UY167" s="226"/>
      <c r="UZ167" s="226"/>
      <c r="VA167" s="226"/>
      <c r="VB167" s="226"/>
      <c r="VC167" s="226"/>
      <c r="VD167" s="226"/>
      <c r="VE167" s="226"/>
      <c r="VF167" s="226"/>
      <c r="VG167" s="226"/>
      <c r="VH167" s="226"/>
      <c r="VI167" s="226"/>
      <c r="VJ167" s="226"/>
      <c r="VK167" s="226"/>
      <c r="VL167" s="226"/>
      <c r="VM167" s="226"/>
      <c r="VN167" s="226"/>
      <c r="VO167" s="226"/>
      <c r="VP167" s="226"/>
      <c r="VQ167" s="226"/>
      <c r="VR167" s="226"/>
      <c r="VS167" s="226"/>
      <c r="VT167" s="226"/>
      <c r="VU167" s="226"/>
      <c r="VV167" s="226"/>
      <c r="VW167" s="226"/>
      <c r="VX167" s="226"/>
      <c r="VY167" s="226"/>
      <c r="VZ167" s="226"/>
      <c r="WA167" s="226"/>
      <c r="WB167" s="226"/>
      <c r="WC167" s="226"/>
      <c r="WD167" s="226"/>
      <c r="WE167" s="226"/>
      <c r="WF167" s="226"/>
      <c r="WG167" s="226"/>
      <c r="WH167" s="226"/>
      <c r="WI167" s="226"/>
      <c r="WJ167" s="226"/>
      <c r="WK167" s="226"/>
      <c r="WL167" s="226"/>
      <c r="WM167" s="226"/>
      <c r="WN167" s="226"/>
      <c r="WO167" s="226"/>
      <c r="WP167" s="226"/>
      <c r="WQ167" s="226"/>
      <c r="WR167" s="226"/>
      <c r="WS167" s="226"/>
      <c r="WT167" s="226"/>
      <c r="WU167" s="226"/>
      <c r="WV167" s="226"/>
      <c r="WW167" s="226"/>
      <c r="WX167" s="226"/>
      <c r="WY167" s="226"/>
      <c r="WZ167" s="226"/>
      <c r="XA167" s="226"/>
      <c r="XB167" s="226"/>
      <c r="XC167" s="226"/>
      <c r="XD167" s="226"/>
      <c r="XE167" s="226"/>
      <c r="XF167" s="226"/>
      <c r="XG167" s="226"/>
      <c r="XH167" s="226"/>
      <c r="XI167" s="226"/>
      <c r="XJ167" s="226"/>
      <c r="XK167" s="226"/>
      <c r="XL167" s="226"/>
      <c r="XM167" s="226"/>
      <c r="XN167" s="226"/>
      <c r="XO167" s="226"/>
      <c r="XP167" s="226"/>
      <c r="XQ167" s="226"/>
      <c r="XR167" s="226"/>
      <c r="XS167" s="226"/>
      <c r="XT167" s="226"/>
      <c r="XU167" s="226"/>
      <c r="XV167" s="226"/>
      <c r="XW167" s="226"/>
      <c r="XX167" s="226"/>
      <c r="XY167" s="226"/>
      <c r="XZ167" s="226"/>
      <c r="YA167" s="226"/>
      <c r="YB167" s="226"/>
      <c r="YC167" s="226"/>
      <c r="YD167" s="226"/>
      <c r="YE167" s="226"/>
      <c r="YF167" s="226"/>
      <c r="YG167" s="226"/>
      <c r="YH167" s="226"/>
      <c r="YI167" s="226"/>
      <c r="YJ167" s="226"/>
      <c r="YK167" s="226"/>
      <c r="YL167" s="226"/>
      <c r="YM167" s="226"/>
      <c r="YN167" s="226"/>
      <c r="YO167" s="226"/>
      <c r="YP167" s="226"/>
      <c r="YQ167" s="226"/>
      <c r="YR167" s="226"/>
      <c r="YS167" s="226"/>
      <c r="YT167" s="226"/>
      <c r="YU167" s="226"/>
      <c r="YV167" s="226"/>
      <c r="YW167" s="226"/>
      <c r="YX167" s="226"/>
      <c r="YY167" s="226"/>
      <c r="YZ167" s="226"/>
      <c r="ZA167" s="226"/>
      <c r="ZB167" s="226"/>
      <c r="ZC167" s="226"/>
      <c r="ZD167" s="226"/>
      <c r="ZE167" s="226"/>
      <c r="ZF167" s="226"/>
      <c r="ZG167" s="226"/>
      <c r="ZH167" s="226"/>
      <c r="ZI167" s="226"/>
      <c r="ZJ167" s="226"/>
      <c r="ZK167" s="226"/>
      <c r="ZL167" s="226"/>
      <c r="ZM167" s="226"/>
      <c r="ZN167" s="226"/>
      <c r="ZO167" s="226"/>
      <c r="ZP167" s="226"/>
      <c r="ZQ167" s="226"/>
      <c r="ZR167" s="226"/>
      <c r="ZS167" s="226"/>
      <c r="ZT167" s="226"/>
      <c r="ZU167" s="226"/>
      <c r="ZV167" s="226"/>
      <c r="ZW167" s="226"/>
      <c r="ZX167" s="226"/>
      <c r="ZY167" s="226"/>
      <c r="ZZ167" s="226"/>
      <c r="AAA167" s="226"/>
      <c r="AAB167" s="226"/>
      <c r="AAC167" s="226"/>
      <c r="AAD167" s="226"/>
      <c r="AAE167" s="226"/>
      <c r="AAF167" s="226"/>
      <c r="AAG167" s="226"/>
      <c r="AAH167" s="226"/>
      <c r="AAI167" s="226"/>
      <c r="AAJ167" s="226"/>
      <c r="AAK167" s="226"/>
      <c r="AAL167" s="226"/>
      <c r="AAM167" s="226"/>
      <c r="AAN167" s="226"/>
      <c r="AAO167" s="226"/>
      <c r="AAP167" s="226"/>
      <c r="AAQ167" s="226"/>
      <c r="AAR167" s="226"/>
      <c r="AAS167" s="226"/>
      <c r="AAT167" s="226"/>
      <c r="AAU167" s="226"/>
      <c r="AAV167" s="226"/>
      <c r="AAW167" s="226"/>
      <c r="AAX167" s="226"/>
      <c r="AAY167" s="226"/>
      <c r="AAZ167" s="226"/>
      <c r="ABA167" s="226"/>
      <c r="ABB167" s="226"/>
      <c r="ABC167" s="226"/>
      <c r="ABD167" s="226"/>
      <c r="ABE167" s="226"/>
      <c r="ABF167" s="226"/>
      <c r="ABG167" s="226"/>
      <c r="ABH167" s="226"/>
      <c r="ABI167" s="226"/>
      <c r="ABJ167" s="226"/>
      <c r="ABK167" s="226"/>
      <c r="ABL167" s="226"/>
      <c r="ABM167" s="226"/>
      <c r="ABN167" s="226"/>
      <c r="ABO167" s="226"/>
      <c r="ABP167" s="226"/>
      <c r="ABQ167" s="226"/>
      <c r="ABR167" s="226"/>
      <c r="ABS167" s="226"/>
      <c r="ABT167" s="226"/>
      <c r="ABU167" s="226"/>
      <c r="ABV167" s="226"/>
      <c r="ABW167" s="226"/>
      <c r="ABX167" s="226"/>
      <c r="ABY167" s="226"/>
      <c r="ABZ167" s="226"/>
      <c r="ACA167" s="226"/>
      <c r="ACB167" s="226"/>
      <c r="ACC167" s="226"/>
      <c r="ACD167" s="226"/>
      <c r="ACE167" s="226"/>
      <c r="ACF167" s="226"/>
      <c r="ACG167" s="226"/>
      <c r="ACH167" s="226"/>
      <c r="ACI167" s="226"/>
      <c r="ACJ167" s="226"/>
      <c r="ACK167" s="226"/>
      <c r="ACL167" s="226"/>
      <c r="ACM167" s="226"/>
      <c r="ACN167" s="226"/>
      <c r="ACO167" s="226"/>
      <c r="ACP167" s="226"/>
      <c r="ACQ167" s="226"/>
      <c r="ACR167" s="226"/>
      <c r="ACS167" s="226"/>
      <c r="ACT167" s="226"/>
      <c r="ACU167" s="226"/>
      <c r="ACV167" s="226"/>
      <c r="ACW167" s="226"/>
      <c r="ACX167" s="226"/>
      <c r="ACY167" s="226"/>
      <c r="ACZ167" s="226"/>
      <c r="ADA167" s="226"/>
      <c r="ADB167" s="226"/>
      <c r="ADC167" s="226"/>
      <c r="ADD167" s="226"/>
      <c r="ADE167" s="226"/>
      <c r="ADF167" s="226"/>
      <c r="ADG167" s="226"/>
      <c r="ADH167" s="226"/>
      <c r="ADI167" s="226"/>
      <c r="ADJ167" s="226"/>
      <c r="ADK167" s="226"/>
      <c r="ADL167" s="226"/>
      <c r="ADM167" s="226"/>
      <c r="ADN167" s="226"/>
      <c r="ADO167" s="226"/>
      <c r="ADP167" s="226"/>
      <c r="ADQ167" s="226"/>
      <c r="ADR167" s="226"/>
      <c r="ADS167" s="226"/>
      <c r="ADT167" s="226"/>
      <c r="ADU167" s="226"/>
      <c r="ADV167" s="226"/>
      <c r="ADW167" s="226"/>
      <c r="ADX167" s="226"/>
      <c r="ADY167" s="226"/>
      <c r="ADZ167" s="226"/>
      <c r="AEA167" s="226"/>
      <c r="AEB167" s="226"/>
      <c r="AEC167" s="226"/>
      <c r="AED167" s="226"/>
      <c r="AEE167" s="226"/>
      <c r="AEF167" s="226"/>
      <c r="AEG167" s="226"/>
      <c r="AEH167" s="226"/>
      <c r="AEI167" s="226"/>
      <c r="AEJ167" s="226"/>
      <c r="AEK167" s="226"/>
      <c r="AEL167" s="226"/>
      <c r="AEM167" s="226"/>
      <c r="AEN167" s="226"/>
      <c r="AEO167" s="226"/>
      <c r="AEP167" s="226"/>
      <c r="AEQ167" s="226"/>
      <c r="AER167" s="226"/>
      <c r="AES167" s="226"/>
      <c r="AET167" s="226"/>
      <c r="AEU167" s="226"/>
      <c r="AEV167" s="226"/>
      <c r="AEW167" s="226"/>
      <c r="AEX167" s="226"/>
      <c r="AEY167" s="226"/>
      <c r="AEZ167" s="226"/>
      <c r="AFA167" s="226"/>
      <c r="AFB167" s="226"/>
      <c r="AFC167" s="226"/>
      <c r="AFD167" s="226"/>
      <c r="AFE167" s="226"/>
      <c r="AFF167" s="226"/>
      <c r="AFG167" s="226"/>
      <c r="AFH167" s="226"/>
      <c r="AFI167" s="226"/>
      <c r="AFJ167" s="226"/>
      <c r="AFK167" s="226"/>
      <c r="AFL167" s="226"/>
      <c r="AFM167" s="226"/>
      <c r="AFN167" s="226"/>
      <c r="AFO167" s="226"/>
      <c r="AFP167" s="226"/>
      <c r="AFQ167" s="226"/>
      <c r="AFR167" s="226"/>
      <c r="AFS167" s="226"/>
      <c r="AFT167" s="226"/>
      <c r="AFU167" s="226"/>
      <c r="AFV167" s="226"/>
      <c r="AFW167" s="226"/>
      <c r="AFX167" s="226"/>
      <c r="AFY167" s="226"/>
      <c r="AFZ167" s="226"/>
      <c r="AGA167" s="226"/>
      <c r="AGB167" s="226"/>
      <c r="AGC167" s="226"/>
      <c r="AGD167" s="226"/>
      <c r="AGE167" s="226"/>
      <c r="AGF167" s="226"/>
      <c r="AGG167" s="226"/>
      <c r="AGH167" s="226"/>
      <c r="AGI167" s="226"/>
      <c r="AGJ167" s="226"/>
      <c r="AGK167" s="226"/>
      <c r="AGL167" s="226"/>
      <c r="AGM167" s="226"/>
      <c r="AGN167" s="226"/>
      <c r="AGO167" s="226"/>
      <c r="AGP167" s="226"/>
      <c r="AGQ167" s="226"/>
      <c r="AGR167" s="226"/>
      <c r="AGS167" s="226"/>
      <c r="AGT167" s="226"/>
      <c r="AGU167" s="226"/>
      <c r="AGV167" s="226"/>
      <c r="AGW167" s="226"/>
      <c r="AGX167" s="226"/>
      <c r="AGY167" s="226"/>
      <c r="AGZ167" s="226"/>
      <c r="AHA167" s="226"/>
      <c r="AHB167" s="226"/>
      <c r="AHC167" s="226"/>
      <c r="AHD167" s="226"/>
      <c r="AHE167" s="226"/>
      <c r="AHF167" s="226"/>
      <c r="AHG167" s="226"/>
      <c r="AHH167" s="226"/>
      <c r="AHI167" s="226"/>
      <c r="AHJ167" s="226"/>
      <c r="AHK167" s="226"/>
      <c r="AHL167" s="226"/>
      <c r="AHM167" s="226"/>
      <c r="AHN167" s="226"/>
      <c r="AHO167" s="226"/>
      <c r="AHP167" s="226"/>
      <c r="AHQ167" s="226"/>
      <c r="AHR167" s="226"/>
      <c r="AHS167" s="226"/>
      <c r="AHT167" s="226"/>
      <c r="AHU167" s="226"/>
      <c r="AHV167" s="226"/>
      <c r="AHW167" s="226"/>
      <c r="AHX167" s="226"/>
      <c r="AHY167" s="226"/>
      <c r="AHZ167" s="226"/>
      <c r="AIA167" s="226"/>
      <c r="AIB167" s="226"/>
      <c r="AIC167" s="226"/>
      <c r="AID167" s="226"/>
      <c r="AIE167" s="226"/>
      <c r="AIF167" s="226"/>
      <c r="AIG167" s="226"/>
      <c r="AIH167" s="226"/>
      <c r="AII167" s="226"/>
      <c r="AIJ167" s="226"/>
      <c r="AIK167" s="226"/>
      <c r="AIL167" s="226"/>
      <c r="AIM167" s="226"/>
      <c r="AIN167" s="226"/>
      <c r="AIO167" s="226"/>
      <c r="AIP167" s="226"/>
      <c r="AIQ167" s="226"/>
      <c r="AIR167" s="226"/>
      <c r="AIS167" s="226"/>
      <c r="AIT167" s="226"/>
      <c r="AIU167" s="226"/>
      <c r="AIV167" s="226"/>
      <c r="AIW167" s="226"/>
      <c r="AIX167" s="226"/>
      <c r="AIY167" s="226"/>
      <c r="AIZ167" s="226"/>
      <c r="AJA167" s="226"/>
      <c r="AJB167" s="226"/>
      <c r="AJC167" s="226"/>
      <c r="AJD167" s="226"/>
      <c r="AJE167" s="226"/>
      <c r="AJF167" s="226"/>
      <c r="AJG167" s="226"/>
      <c r="AJH167" s="226"/>
      <c r="AJI167" s="226"/>
      <c r="AJJ167" s="226"/>
      <c r="AJK167" s="226"/>
      <c r="AJL167" s="226"/>
      <c r="AJM167" s="226"/>
      <c r="AJN167" s="226"/>
      <c r="AJO167" s="226"/>
      <c r="AJP167" s="226"/>
      <c r="AJQ167" s="226"/>
      <c r="AJR167" s="226"/>
      <c r="AJS167" s="226"/>
      <c r="AJT167" s="226"/>
      <c r="AJU167" s="226"/>
      <c r="AJV167" s="226"/>
      <c r="AJW167" s="226"/>
      <c r="AJX167" s="226"/>
      <c r="AJY167" s="226"/>
      <c r="AJZ167" s="226"/>
      <c r="AKA167" s="226"/>
      <c r="AKB167" s="226"/>
      <c r="AKC167" s="226"/>
      <c r="AKD167" s="226"/>
      <c r="AKE167" s="226"/>
      <c r="AKF167" s="226"/>
      <c r="AKG167" s="226"/>
      <c r="AKH167" s="226"/>
      <c r="AKI167" s="226"/>
      <c r="AKJ167" s="226"/>
      <c r="AKK167" s="226"/>
    </row>
    <row r="168" spans="1:973" s="228" customFormat="1" ht="30">
      <c r="A168" s="224" t="s">
        <v>173</v>
      </c>
      <c r="B168" s="227" t="s">
        <v>175</v>
      </c>
      <c r="C168" s="225" t="s">
        <v>176</v>
      </c>
      <c r="D168" s="225" t="s">
        <v>19</v>
      </c>
      <c r="E168" s="225" t="s">
        <v>13</v>
      </c>
      <c r="F168" s="225" t="s">
        <v>13</v>
      </c>
      <c r="G168" s="225" t="s">
        <v>13</v>
      </c>
      <c r="H168" s="225">
        <v>2</v>
      </c>
      <c r="I168" s="225">
        <v>0</v>
      </c>
      <c r="J168" s="225">
        <v>0</v>
      </c>
      <c r="K168" s="225">
        <v>1</v>
      </c>
      <c r="L168" s="225">
        <v>0</v>
      </c>
      <c r="M168" s="225">
        <v>0</v>
      </c>
      <c r="N168" s="225" t="s">
        <v>19</v>
      </c>
    </row>
    <row r="169" spans="1:973" s="232" customFormat="1" ht="30">
      <c r="A169" s="224" t="s">
        <v>173</v>
      </c>
      <c r="B169" s="229" t="s">
        <v>84</v>
      </c>
      <c r="C169" s="230" t="s">
        <v>180</v>
      </c>
      <c r="D169" s="231" t="s">
        <v>13</v>
      </c>
      <c r="E169" s="225" t="s">
        <v>13</v>
      </c>
      <c r="F169" s="225" t="s">
        <v>13</v>
      </c>
      <c r="G169" s="225" t="s">
        <v>19</v>
      </c>
      <c r="H169" s="225">
        <v>2</v>
      </c>
      <c r="I169" s="225">
        <v>0</v>
      </c>
      <c r="J169" s="225">
        <v>5</v>
      </c>
      <c r="K169" s="225">
        <v>1</v>
      </c>
      <c r="L169" s="225">
        <v>0</v>
      </c>
      <c r="M169" s="225">
        <v>0</v>
      </c>
      <c r="N169" s="225" t="s">
        <v>19</v>
      </c>
    </row>
    <row r="170" spans="1:973" s="232" customFormat="1" ht="30">
      <c r="A170" s="224" t="s">
        <v>173</v>
      </c>
      <c r="B170" s="233" t="s">
        <v>177</v>
      </c>
      <c r="C170" s="225" t="s">
        <v>572</v>
      </c>
      <c r="D170" s="225" t="s">
        <v>19</v>
      </c>
      <c r="E170" s="225" t="s">
        <v>13</v>
      </c>
      <c r="F170" s="225" t="s">
        <v>19</v>
      </c>
      <c r="G170" s="225" t="s">
        <v>13</v>
      </c>
      <c r="H170" s="225">
        <v>2</v>
      </c>
      <c r="I170" s="225">
        <v>0</v>
      </c>
      <c r="J170" s="225">
        <v>0</v>
      </c>
      <c r="K170" s="225">
        <v>0</v>
      </c>
      <c r="L170" s="225">
        <v>0</v>
      </c>
      <c r="M170" s="225">
        <v>0</v>
      </c>
      <c r="N170" s="225" t="s">
        <v>19</v>
      </c>
    </row>
    <row r="171" spans="1:973" s="232" customFormat="1" ht="50.25" customHeight="1">
      <c r="A171" s="224" t="s">
        <v>173</v>
      </c>
      <c r="B171" s="225" t="s">
        <v>363</v>
      </c>
      <c r="C171" s="225" t="s">
        <v>364</v>
      </c>
      <c r="D171" s="225" t="s">
        <v>19</v>
      </c>
      <c r="E171" s="225" t="s">
        <v>13</v>
      </c>
      <c r="F171" s="225" t="s">
        <v>13</v>
      </c>
      <c r="G171" s="225" t="s">
        <v>13</v>
      </c>
      <c r="H171" s="225">
        <v>0</v>
      </c>
      <c r="I171" s="225">
        <v>0</v>
      </c>
      <c r="J171" s="225">
        <v>5</v>
      </c>
      <c r="K171" s="225">
        <v>0</v>
      </c>
      <c r="L171" s="225">
        <v>0</v>
      </c>
      <c r="M171" s="225">
        <v>0</v>
      </c>
      <c r="N171" s="225" t="s">
        <v>19</v>
      </c>
    </row>
    <row r="172" spans="1:973" s="232" customFormat="1" ht="45">
      <c r="A172" s="224" t="s">
        <v>173</v>
      </c>
      <c r="B172" s="225" t="s">
        <v>332</v>
      </c>
      <c r="C172" s="225" t="s">
        <v>333</v>
      </c>
      <c r="D172" s="225" t="s">
        <v>19</v>
      </c>
      <c r="E172" s="225" t="s">
        <v>13</v>
      </c>
      <c r="F172" s="225" t="s">
        <v>19</v>
      </c>
      <c r="G172" s="225" t="s">
        <v>13</v>
      </c>
      <c r="H172" s="225">
        <v>0</v>
      </c>
      <c r="I172" s="225">
        <v>0</v>
      </c>
      <c r="J172" s="225">
        <v>0</v>
      </c>
      <c r="K172" s="225">
        <v>0</v>
      </c>
      <c r="L172" s="225">
        <v>0</v>
      </c>
      <c r="M172" s="225" t="s">
        <v>334</v>
      </c>
      <c r="N172" s="225" t="s">
        <v>13</v>
      </c>
    </row>
    <row r="173" spans="1:973" s="232" customFormat="1" ht="30">
      <c r="A173" s="224" t="s">
        <v>173</v>
      </c>
      <c r="B173" s="225" t="s">
        <v>178</v>
      </c>
      <c r="C173" s="225" t="s">
        <v>573</v>
      </c>
      <c r="D173" s="225" t="s">
        <v>19</v>
      </c>
      <c r="E173" s="225" t="s">
        <v>19</v>
      </c>
      <c r="F173" s="225" t="s">
        <v>13</v>
      </c>
      <c r="G173" s="225" t="s">
        <v>13</v>
      </c>
      <c r="H173" s="225">
        <v>0</v>
      </c>
      <c r="I173" s="225">
        <v>0</v>
      </c>
      <c r="J173" s="225">
        <v>0</v>
      </c>
      <c r="K173" s="225">
        <v>0</v>
      </c>
      <c r="L173" s="225">
        <v>0</v>
      </c>
      <c r="M173" s="225" t="s">
        <v>179</v>
      </c>
      <c r="N173" s="225" t="s">
        <v>19</v>
      </c>
    </row>
    <row r="174" spans="1:973" s="232" customFormat="1" ht="30">
      <c r="A174" s="234" t="s">
        <v>14</v>
      </c>
      <c r="B174" s="235">
        <v>7</v>
      </c>
      <c r="C174" s="235" t="s">
        <v>16</v>
      </c>
      <c r="D174" s="236" t="s">
        <v>485</v>
      </c>
      <c r="E174" s="236" t="s">
        <v>400</v>
      </c>
      <c r="F174" s="236" t="s">
        <v>403</v>
      </c>
      <c r="G174" s="236" t="s">
        <v>403</v>
      </c>
      <c r="H174" s="237">
        <v>11</v>
      </c>
      <c r="I174" s="235">
        <v>5</v>
      </c>
      <c r="J174" s="235">
        <v>20</v>
      </c>
      <c r="K174" s="307">
        <v>3</v>
      </c>
      <c r="L174" s="307">
        <v>0</v>
      </c>
      <c r="M174" s="307">
        <v>410</v>
      </c>
      <c r="N174" s="309">
        <v>6</v>
      </c>
    </row>
    <row r="175" spans="1:973" s="198" customFormat="1" ht="47.25">
      <c r="A175" s="238" t="s">
        <v>181</v>
      </c>
      <c r="B175" s="238" t="s">
        <v>365</v>
      </c>
      <c r="C175" s="238" t="s">
        <v>182</v>
      </c>
      <c r="D175" s="238" t="s">
        <v>19</v>
      </c>
      <c r="E175" s="238" t="s">
        <v>13</v>
      </c>
      <c r="F175" s="238" t="s">
        <v>13</v>
      </c>
      <c r="G175" s="238" t="s">
        <v>13</v>
      </c>
      <c r="H175" s="239">
        <v>5</v>
      </c>
      <c r="I175" s="240">
        <v>10</v>
      </c>
      <c r="J175" s="238">
        <v>0</v>
      </c>
      <c r="K175" s="238">
        <v>2</v>
      </c>
      <c r="L175" s="238">
        <v>0</v>
      </c>
      <c r="M175" s="238">
        <v>0</v>
      </c>
      <c r="N175" s="238" t="s">
        <v>13</v>
      </c>
    </row>
    <row r="176" spans="1:973" s="198" customFormat="1" ht="31.5">
      <c r="A176" s="238" t="s">
        <v>181</v>
      </c>
      <c r="B176" s="238" t="s">
        <v>183</v>
      </c>
      <c r="C176" s="238" t="s">
        <v>184</v>
      </c>
      <c r="D176" s="238" t="s">
        <v>13</v>
      </c>
      <c r="E176" s="238" t="s">
        <v>19</v>
      </c>
      <c r="F176" s="238" t="s">
        <v>13</v>
      </c>
      <c r="G176" s="238" t="s">
        <v>19</v>
      </c>
      <c r="H176" s="241">
        <v>10</v>
      </c>
      <c r="I176" s="242">
        <v>20</v>
      </c>
      <c r="J176" s="243">
        <v>20</v>
      </c>
      <c r="K176" s="243">
        <v>10</v>
      </c>
      <c r="L176" s="238">
        <v>0</v>
      </c>
      <c r="M176" s="238">
        <v>0</v>
      </c>
      <c r="N176" s="238" t="s">
        <v>19</v>
      </c>
    </row>
    <row r="177" spans="1:14" s="198" customFormat="1" ht="47.25">
      <c r="A177" s="238" t="s">
        <v>181</v>
      </c>
      <c r="B177" s="238" t="s">
        <v>185</v>
      </c>
      <c r="C177" s="238" t="s">
        <v>186</v>
      </c>
      <c r="D177" s="238" t="s">
        <v>19</v>
      </c>
      <c r="E177" s="238" t="s">
        <v>13</v>
      </c>
      <c r="F177" s="238" t="s">
        <v>13</v>
      </c>
      <c r="G177" s="238" t="s">
        <v>13</v>
      </c>
      <c r="H177" s="239">
        <v>4</v>
      </c>
      <c r="I177" s="240">
        <v>0</v>
      </c>
      <c r="J177" s="238">
        <v>0</v>
      </c>
      <c r="K177" s="238">
        <v>0</v>
      </c>
      <c r="L177" s="238">
        <v>0</v>
      </c>
      <c r="M177" s="238">
        <v>0</v>
      </c>
      <c r="N177" s="238" t="s">
        <v>13</v>
      </c>
    </row>
    <row r="178" spans="1:14" s="201" customFormat="1" ht="31.5">
      <c r="A178" s="244" t="s">
        <v>14</v>
      </c>
      <c r="B178" s="244">
        <v>3</v>
      </c>
      <c r="C178" s="244" t="s">
        <v>172</v>
      </c>
      <c r="D178" s="244">
        <v>2</v>
      </c>
      <c r="E178" s="245">
        <v>1</v>
      </c>
      <c r="F178" s="245">
        <v>0</v>
      </c>
      <c r="G178" s="245">
        <v>1</v>
      </c>
      <c r="H178" s="246">
        <v>19</v>
      </c>
      <c r="I178" s="246">
        <v>30</v>
      </c>
      <c r="J178" s="246">
        <v>20</v>
      </c>
      <c r="K178" s="246">
        <v>12</v>
      </c>
      <c r="L178" s="246">
        <v>0</v>
      </c>
      <c r="M178" s="246">
        <v>0</v>
      </c>
      <c r="N178" s="244">
        <v>1</v>
      </c>
    </row>
    <row r="179" spans="1:14" ht="99.95" customHeight="1">
      <c r="A179" s="247" t="s">
        <v>187</v>
      </c>
      <c r="B179" s="247" t="s">
        <v>188</v>
      </c>
      <c r="C179" s="247" t="s">
        <v>189</v>
      </c>
      <c r="D179" s="247" t="s">
        <v>19</v>
      </c>
      <c r="E179" s="248" t="s">
        <v>13</v>
      </c>
      <c r="F179" s="248" t="s">
        <v>13</v>
      </c>
      <c r="G179" s="248" t="s">
        <v>13</v>
      </c>
      <c r="H179" s="248">
        <v>15</v>
      </c>
      <c r="I179" s="248">
        <v>0</v>
      </c>
      <c r="J179" s="248">
        <v>0</v>
      </c>
      <c r="K179" s="248">
        <v>0</v>
      </c>
      <c r="L179" s="248">
        <v>0</v>
      </c>
      <c r="M179" s="248">
        <v>0</v>
      </c>
      <c r="N179" s="248" t="s">
        <v>19</v>
      </c>
    </row>
    <row r="180" spans="1:14" ht="81.75" customHeight="1">
      <c r="A180" s="247" t="s">
        <v>187</v>
      </c>
      <c r="B180" s="247" t="s">
        <v>321</v>
      </c>
      <c r="C180" s="247" t="s">
        <v>190</v>
      </c>
      <c r="D180" s="247" t="s">
        <v>13</v>
      </c>
      <c r="E180" s="248" t="s">
        <v>19</v>
      </c>
      <c r="F180" s="248" t="s">
        <v>13</v>
      </c>
      <c r="G180" s="248" t="s">
        <v>19</v>
      </c>
      <c r="H180" s="248">
        <v>50</v>
      </c>
      <c r="I180" s="248">
        <v>0</v>
      </c>
      <c r="J180" s="248">
        <v>100</v>
      </c>
      <c r="K180" s="248">
        <v>0</v>
      </c>
      <c r="L180" s="248">
        <v>0</v>
      </c>
      <c r="M180" s="248">
        <v>500</v>
      </c>
      <c r="N180" s="248" t="s">
        <v>19</v>
      </c>
    </row>
    <row r="181" spans="1:14" ht="81.75" customHeight="1">
      <c r="A181" s="250" t="s">
        <v>187</v>
      </c>
      <c r="B181" s="250" t="s">
        <v>191</v>
      </c>
      <c r="C181" s="250" t="s">
        <v>192</v>
      </c>
      <c r="D181" s="250" t="s">
        <v>13</v>
      </c>
      <c r="E181" s="251" t="s">
        <v>19</v>
      </c>
      <c r="F181" s="251" t="s">
        <v>13</v>
      </c>
      <c r="G181" s="251" t="s">
        <v>19</v>
      </c>
      <c r="H181" s="251">
        <v>30</v>
      </c>
      <c r="I181" s="251">
        <v>30</v>
      </c>
      <c r="J181" s="251">
        <v>30</v>
      </c>
      <c r="K181" s="251">
        <v>0</v>
      </c>
      <c r="L181" s="251">
        <v>0</v>
      </c>
      <c r="M181" s="251">
        <v>0</v>
      </c>
      <c r="N181" s="251" t="s">
        <v>19</v>
      </c>
    </row>
    <row r="182" spans="1:14" ht="82.5" customHeight="1">
      <c r="A182" s="250" t="s">
        <v>187</v>
      </c>
      <c r="B182" s="250" t="s">
        <v>193</v>
      </c>
      <c r="C182" s="250" t="s">
        <v>194</v>
      </c>
      <c r="D182" s="250" t="s">
        <v>13</v>
      </c>
      <c r="E182" s="250" t="s">
        <v>19</v>
      </c>
      <c r="F182" s="250" t="s">
        <v>13</v>
      </c>
      <c r="G182" s="250" t="s">
        <v>19</v>
      </c>
      <c r="H182" s="250">
        <v>30</v>
      </c>
      <c r="I182" s="250">
        <v>30</v>
      </c>
      <c r="J182" s="250">
        <v>250</v>
      </c>
      <c r="K182" s="251">
        <v>0</v>
      </c>
      <c r="L182" s="251">
        <v>0</v>
      </c>
      <c r="M182" s="251">
        <v>0</v>
      </c>
      <c r="N182" s="250" t="s">
        <v>19</v>
      </c>
    </row>
    <row r="183" spans="1:14" s="145" customFormat="1" ht="101.25" customHeight="1">
      <c r="A183" s="247" t="s">
        <v>335</v>
      </c>
      <c r="B183" s="247" t="s">
        <v>195</v>
      </c>
      <c r="C183" s="247" t="s">
        <v>190</v>
      </c>
      <c r="D183" s="247" t="s">
        <v>13</v>
      </c>
      <c r="E183" s="247" t="s">
        <v>19</v>
      </c>
      <c r="F183" s="247" t="s">
        <v>13</v>
      </c>
      <c r="G183" s="247" t="s">
        <v>19</v>
      </c>
      <c r="H183" s="249" t="s">
        <v>108</v>
      </c>
      <c r="I183" s="247">
        <v>0</v>
      </c>
      <c r="J183" s="247">
        <v>30</v>
      </c>
      <c r="K183" s="248">
        <v>0</v>
      </c>
      <c r="L183" s="248">
        <v>0</v>
      </c>
      <c r="M183" s="248">
        <v>0</v>
      </c>
      <c r="N183" s="247" t="s">
        <v>19</v>
      </c>
    </row>
    <row r="184" spans="1:14" s="255" customFormat="1" ht="102.4" customHeight="1">
      <c r="A184" s="252" t="s">
        <v>187</v>
      </c>
      <c r="B184" s="252" t="s">
        <v>196</v>
      </c>
      <c r="C184" s="252" t="s">
        <v>197</v>
      </c>
      <c r="D184" s="252" t="s">
        <v>13</v>
      </c>
      <c r="E184" s="252" t="s">
        <v>19</v>
      </c>
      <c r="F184" s="252" t="s">
        <v>13</v>
      </c>
      <c r="G184" s="252" t="s">
        <v>19</v>
      </c>
      <c r="H184" s="253" t="s">
        <v>295</v>
      </c>
      <c r="I184" s="252">
        <v>0</v>
      </c>
      <c r="J184" s="252">
        <v>1440</v>
      </c>
      <c r="K184" s="254">
        <v>0</v>
      </c>
      <c r="L184" s="254">
        <v>0</v>
      </c>
      <c r="M184" s="254">
        <v>0</v>
      </c>
      <c r="N184" s="252" t="s">
        <v>19</v>
      </c>
    </row>
    <row r="185" spans="1:14" s="145" customFormat="1" ht="99" customHeight="1">
      <c r="A185" s="247" t="s">
        <v>187</v>
      </c>
      <c r="B185" s="247" t="s">
        <v>497</v>
      </c>
      <c r="C185" s="247" t="s">
        <v>198</v>
      </c>
      <c r="D185" s="247" t="s">
        <v>19</v>
      </c>
      <c r="E185" s="247" t="s">
        <v>13</v>
      </c>
      <c r="F185" s="247" t="s">
        <v>13</v>
      </c>
      <c r="G185" s="247" t="s">
        <v>13</v>
      </c>
      <c r="H185" s="247">
        <v>5</v>
      </c>
      <c r="I185" s="247">
        <v>0</v>
      </c>
      <c r="J185" s="247">
        <v>0</v>
      </c>
      <c r="K185" s="248">
        <v>0</v>
      </c>
      <c r="L185" s="248">
        <v>0</v>
      </c>
      <c r="M185" s="248">
        <v>0</v>
      </c>
      <c r="N185" s="247" t="s">
        <v>19</v>
      </c>
    </row>
    <row r="186" spans="1:14" s="149" customFormat="1" ht="30" customHeight="1">
      <c r="A186" s="302" t="s">
        <v>69</v>
      </c>
      <c r="B186" s="303">
        <v>7</v>
      </c>
      <c r="C186" s="303" t="s">
        <v>72</v>
      </c>
      <c r="D186" s="303">
        <v>2</v>
      </c>
      <c r="E186" s="304" t="s">
        <v>485</v>
      </c>
      <c r="F186" s="303">
        <v>0</v>
      </c>
      <c r="G186" s="303">
        <v>5</v>
      </c>
      <c r="H186" s="302">
        <v>468</v>
      </c>
      <c r="I186" s="303">
        <v>60</v>
      </c>
      <c r="J186" s="302">
        <v>1600</v>
      </c>
      <c r="K186" s="303">
        <v>0</v>
      </c>
      <c r="L186" s="303">
        <v>0</v>
      </c>
      <c r="M186" s="303">
        <v>500</v>
      </c>
      <c r="N186" s="308">
        <v>7</v>
      </c>
    </row>
    <row r="187" spans="1:14" s="18" customFormat="1" ht="64.5" customHeight="1">
      <c r="A187" s="45" t="s">
        <v>199</v>
      </c>
      <c r="B187" s="45" t="s">
        <v>498</v>
      </c>
      <c r="C187" s="45" t="s">
        <v>336</v>
      </c>
      <c r="D187" s="45" t="s">
        <v>13</v>
      </c>
      <c r="E187" s="45" t="s">
        <v>19</v>
      </c>
      <c r="F187" s="45" t="s">
        <v>13</v>
      </c>
      <c r="G187" s="45" t="s">
        <v>19</v>
      </c>
      <c r="H187" s="45">
        <v>7</v>
      </c>
      <c r="I187" s="45">
        <v>10</v>
      </c>
      <c r="J187" s="45">
        <v>35</v>
      </c>
      <c r="K187" s="45">
        <v>1</v>
      </c>
      <c r="L187" s="45">
        <v>20</v>
      </c>
      <c r="M187" s="45">
        <v>0</v>
      </c>
      <c r="N187" s="74" t="s">
        <v>19</v>
      </c>
    </row>
    <row r="188" spans="1:14" s="18" customFormat="1" ht="64.5" customHeight="1">
      <c r="A188" s="45" t="s">
        <v>199</v>
      </c>
      <c r="B188" s="45" t="s">
        <v>366</v>
      </c>
      <c r="C188" s="45" t="s">
        <v>337</v>
      </c>
      <c r="D188" s="45" t="s">
        <v>19</v>
      </c>
      <c r="E188" s="45" t="s">
        <v>13</v>
      </c>
      <c r="F188" s="45" t="s">
        <v>13</v>
      </c>
      <c r="G188" s="45" t="s">
        <v>13</v>
      </c>
      <c r="H188" s="45">
        <v>5</v>
      </c>
      <c r="I188" s="45">
        <v>0</v>
      </c>
      <c r="J188" s="45">
        <v>0</v>
      </c>
      <c r="K188" s="45">
        <v>1</v>
      </c>
      <c r="L188" s="45">
        <v>0</v>
      </c>
      <c r="M188" s="45">
        <v>0</v>
      </c>
      <c r="N188" s="74" t="s">
        <v>13</v>
      </c>
    </row>
    <row r="189" spans="1:14" s="18" customFormat="1" ht="64.5" customHeight="1">
      <c r="A189" s="45" t="s">
        <v>199</v>
      </c>
      <c r="B189" s="45" t="s">
        <v>200</v>
      </c>
      <c r="C189" s="45" t="s">
        <v>338</v>
      </c>
      <c r="D189" s="45" t="s">
        <v>19</v>
      </c>
      <c r="E189" s="45" t="s">
        <v>19</v>
      </c>
      <c r="F189" s="45" t="s">
        <v>13</v>
      </c>
      <c r="G189" s="45" t="s">
        <v>19</v>
      </c>
      <c r="H189" s="45">
        <v>0</v>
      </c>
      <c r="I189" s="45">
        <v>0</v>
      </c>
      <c r="J189" s="45">
        <v>0</v>
      </c>
      <c r="K189" s="45">
        <v>0</v>
      </c>
      <c r="L189" s="45">
        <v>0</v>
      </c>
      <c r="M189" s="45">
        <v>48000</v>
      </c>
      <c r="N189" s="74" t="s">
        <v>13</v>
      </c>
    </row>
    <row r="190" spans="1:14" s="22" customFormat="1" ht="64.5" customHeight="1">
      <c r="A190" s="46" t="s">
        <v>14</v>
      </c>
      <c r="B190" s="46">
        <v>3</v>
      </c>
      <c r="C190" s="46" t="s">
        <v>16</v>
      </c>
      <c r="D190" s="47">
        <v>2</v>
      </c>
      <c r="E190" s="48" t="s">
        <v>403</v>
      </c>
      <c r="F190" s="47">
        <v>0</v>
      </c>
      <c r="G190" s="47">
        <v>2</v>
      </c>
      <c r="H190" s="46">
        <f>SUM(H187:H189)</f>
        <v>12</v>
      </c>
      <c r="I190" s="46">
        <f t="shared" ref="I190:M190" si="4">SUM(I187:I189)</f>
        <v>10</v>
      </c>
      <c r="J190" s="46">
        <f t="shared" si="4"/>
        <v>35</v>
      </c>
      <c r="K190" s="46">
        <f t="shared" si="4"/>
        <v>2</v>
      </c>
      <c r="L190" s="46">
        <f t="shared" si="4"/>
        <v>20</v>
      </c>
      <c r="M190" s="46">
        <f t="shared" si="4"/>
        <v>48000</v>
      </c>
      <c r="N190" s="75">
        <v>1</v>
      </c>
    </row>
    <row r="191" spans="1:14" s="109" customFormat="1" ht="30">
      <c r="A191" s="107" t="s">
        <v>201</v>
      </c>
      <c r="B191" s="107" t="s">
        <v>435</v>
      </c>
      <c r="C191" s="107" t="s">
        <v>202</v>
      </c>
      <c r="D191" s="106" t="s">
        <v>13</v>
      </c>
      <c r="E191" s="106" t="s">
        <v>19</v>
      </c>
      <c r="F191" s="106" t="s">
        <v>13</v>
      </c>
      <c r="G191" s="106" t="s">
        <v>19</v>
      </c>
      <c r="H191" s="256">
        <v>10</v>
      </c>
      <c r="I191" s="107">
        <v>30</v>
      </c>
      <c r="J191" s="107">
        <v>20</v>
      </c>
      <c r="K191" s="107">
        <v>0</v>
      </c>
      <c r="L191" s="107">
        <v>0</v>
      </c>
      <c r="M191" s="107">
        <v>0</v>
      </c>
      <c r="N191" s="107" t="s">
        <v>19</v>
      </c>
    </row>
    <row r="192" spans="1:14" s="139" customFormat="1" ht="30">
      <c r="A192" s="261" t="s">
        <v>14</v>
      </c>
      <c r="B192" s="261">
        <v>1</v>
      </c>
      <c r="C192" s="261" t="s">
        <v>16</v>
      </c>
      <c r="D192" s="262">
        <v>0</v>
      </c>
      <c r="E192" s="257">
        <v>1</v>
      </c>
      <c r="F192" s="258">
        <v>0</v>
      </c>
      <c r="G192" s="259" t="s">
        <v>400</v>
      </c>
      <c r="H192" s="260">
        <v>10</v>
      </c>
      <c r="I192" s="260">
        <v>30</v>
      </c>
      <c r="J192" s="260">
        <f t="shared" ref="J192:M192" si="5">SUM(J190:J191)</f>
        <v>55</v>
      </c>
      <c r="K192" s="260">
        <f t="shared" si="5"/>
        <v>2</v>
      </c>
      <c r="L192" s="260">
        <f t="shared" si="5"/>
        <v>20</v>
      </c>
      <c r="M192" s="260">
        <f t="shared" si="5"/>
        <v>48000</v>
      </c>
      <c r="N192" s="258">
        <v>1</v>
      </c>
    </row>
    <row r="193" spans="1:14" s="210" customFormat="1" ht="38.25" customHeight="1">
      <c r="A193" s="37" t="s">
        <v>203</v>
      </c>
      <c r="B193" s="76" t="s">
        <v>393</v>
      </c>
      <c r="C193" s="37" t="s">
        <v>204</v>
      </c>
      <c r="D193" s="59" t="s">
        <v>13</v>
      </c>
      <c r="E193" s="59" t="s">
        <v>13</v>
      </c>
      <c r="F193" s="59" t="s">
        <v>128</v>
      </c>
      <c r="G193" s="59" t="s">
        <v>19</v>
      </c>
      <c r="H193" s="37">
        <v>10</v>
      </c>
      <c r="I193" s="37" t="s">
        <v>13</v>
      </c>
      <c r="J193" s="37">
        <v>150</v>
      </c>
      <c r="K193" s="37" t="s">
        <v>13</v>
      </c>
      <c r="L193" s="37" t="s">
        <v>13</v>
      </c>
      <c r="M193" s="37" t="s">
        <v>13</v>
      </c>
      <c r="N193" s="37" t="s">
        <v>19</v>
      </c>
    </row>
    <row r="194" spans="1:14" s="210" customFormat="1" ht="38.25" customHeight="1">
      <c r="A194" s="37" t="s">
        <v>203</v>
      </c>
      <c r="B194" s="73" t="s">
        <v>436</v>
      </c>
      <c r="C194" s="37" t="s">
        <v>205</v>
      </c>
      <c r="D194" s="59" t="s">
        <v>13</v>
      </c>
      <c r="E194" s="59" t="s">
        <v>13</v>
      </c>
      <c r="F194" s="59" t="s">
        <v>13</v>
      </c>
      <c r="G194" s="59" t="s">
        <v>19</v>
      </c>
      <c r="H194" s="37">
        <v>5</v>
      </c>
      <c r="I194" s="37">
        <v>10</v>
      </c>
      <c r="J194" s="37">
        <v>95</v>
      </c>
      <c r="K194" s="37" t="s">
        <v>13</v>
      </c>
      <c r="L194" s="37" t="s">
        <v>13</v>
      </c>
      <c r="M194" s="37" t="s">
        <v>13</v>
      </c>
      <c r="N194" s="37" t="s">
        <v>19</v>
      </c>
    </row>
    <row r="195" spans="1:14" s="210" customFormat="1" ht="38.25" customHeight="1">
      <c r="A195" s="37" t="s">
        <v>203</v>
      </c>
      <c r="B195" s="37" t="s">
        <v>343</v>
      </c>
      <c r="C195" s="37" t="s">
        <v>206</v>
      </c>
      <c r="D195" s="59" t="s">
        <v>13</v>
      </c>
      <c r="E195" s="59" t="s">
        <v>13</v>
      </c>
      <c r="F195" s="59" t="s">
        <v>13</v>
      </c>
      <c r="G195" s="59" t="s">
        <v>19</v>
      </c>
      <c r="H195" s="37">
        <v>5</v>
      </c>
      <c r="I195" s="37">
        <v>5</v>
      </c>
      <c r="J195" s="37">
        <v>100</v>
      </c>
      <c r="K195" s="37" t="s">
        <v>13</v>
      </c>
      <c r="L195" s="37" t="s">
        <v>13</v>
      </c>
      <c r="M195" s="37" t="s">
        <v>13</v>
      </c>
      <c r="N195" s="37" t="s">
        <v>19</v>
      </c>
    </row>
    <row r="196" spans="1:14" s="210" customFormat="1" ht="38.25" customHeight="1">
      <c r="A196" s="37" t="s">
        <v>203</v>
      </c>
      <c r="B196" s="37" t="s">
        <v>456</v>
      </c>
      <c r="C196" s="37" t="s">
        <v>344</v>
      </c>
      <c r="D196" s="59" t="s">
        <v>19</v>
      </c>
      <c r="E196" s="59" t="s">
        <v>13</v>
      </c>
      <c r="F196" s="59" t="s">
        <v>13</v>
      </c>
      <c r="G196" s="59" t="s">
        <v>13</v>
      </c>
      <c r="H196" s="37">
        <v>8</v>
      </c>
      <c r="I196" s="37" t="s">
        <v>13</v>
      </c>
      <c r="J196" s="37" t="s">
        <v>13</v>
      </c>
      <c r="K196" s="37" t="s">
        <v>13</v>
      </c>
      <c r="L196" s="37" t="s">
        <v>13</v>
      </c>
      <c r="M196" s="37" t="s">
        <v>13</v>
      </c>
      <c r="N196" s="37" t="s">
        <v>19</v>
      </c>
    </row>
    <row r="197" spans="1:14" s="210" customFormat="1" ht="38.25" customHeight="1">
      <c r="A197" s="59" t="s">
        <v>203</v>
      </c>
      <c r="B197" s="37" t="s">
        <v>457</v>
      </c>
      <c r="C197" s="37" t="s">
        <v>207</v>
      </c>
      <c r="D197" s="59" t="s">
        <v>19</v>
      </c>
      <c r="E197" s="59" t="s">
        <v>13</v>
      </c>
      <c r="F197" s="59" t="s">
        <v>19</v>
      </c>
      <c r="G197" s="59" t="s">
        <v>13</v>
      </c>
      <c r="H197" s="37">
        <v>5</v>
      </c>
      <c r="I197" s="37" t="s">
        <v>13</v>
      </c>
      <c r="J197" s="37" t="s">
        <v>13</v>
      </c>
      <c r="K197" s="37" t="s">
        <v>13</v>
      </c>
      <c r="L197" s="37" t="s">
        <v>13</v>
      </c>
      <c r="M197" s="37" t="s">
        <v>13</v>
      </c>
      <c r="N197" s="37" t="s">
        <v>19</v>
      </c>
    </row>
    <row r="198" spans="1:14" s="265" customFormat="1" ht="38.25" customHeight="1">
      <c r="A198" s="24" t="s">
        <v>14</v>
      </c>
      <c r="B198" s="263">
        <v>5</v>
      </c>
      <c r="C198" s="263" t="s">
        <v>16</v>
      </c>
      <c r="D198" s="264">
        <v>2</v>
      </c>
      <c r="E198" s="263">
        <v>0</v>
      </c>
      <c r="F198" s="263">
        <v>1</v>
      </c>
      <c r="G198" s="263">
        <v>3</v>
      </c>
      <c r="H198" s="263">
        <f>SUM(H193:H197)</f>
        <v>33</v>
      </c>
      <c r="I198" s="263">
        <f t="shared" ref="I198:M198" si="6">SUM(I193:I197)</f>
        <v>15</v>
      </c>
      <c r="J198" s="263">
        <f t="shared" si="6"/>
        <v>345</v>
      </c>
      <c r="K198" s="263">
        <f t="shared" si="6"/>
        <v>0</v>
      </c>
      <c r="L198" s="263">
        <f t="shared" si="6"/>
        <v>0</v>
      </c>
      <c r="M198" s="263">
        <f t="shared" si="6"/>
        <v>0</v>
      </c>
      <c r="N198" s="263">
        <v>5</v>
      </c>
    </row>
    <row r="199" spans="1:14" s="210" customFormat="1" ht="96" customHeight="1">
      <c r="A199" s="32" t="s">
        <v>208</v>
      </c>
      <c r="B199" s="32" t="s">
        <v>394</v>
      </c>
      <c r="C199" s="32" t="s">
        <v>209</v>
      </c>
      <c r="D199" s="33" t="s">
        <v>13</v>
      </c>
      <c r="E199" s="33" t="s">
        <v>27</v>
      </c>
      <c r="F199" s="33" t="s">
        <v>13</v>
      </c>
      <c r="G199" s="33" t="s">
        <v>19</v>
      </c>
      <c r="H199" s="32">
        <v>5</v>
      </c>
      <c r="I199" s="32">
        <v>10</v>
      </c>
      <c r="J199" s="32">
        <v>15</v>
      </c>
      <c r="K199" s="32">
        <v>0</v>
      </c>
      <c r="L199" s="32">
        <v>30</v>
      </c>
      <c r="M199" s="32">
        <v>20</v>
      </c>
      <c r="N199" s="58" t="s">
        <v>19</v>
      </c>
    </row>
    <row r="200" spans="1:14" s="210" customFormat="1" ht="96" customHeight="1">
      <c r="A200" s="32" t="s">
        <v>208</v>
      </c>
      <c r="B200" s="77" t="s">
        <v>296</v>
      </c>
      <c r="C200" s="32" t="s">
        <v>210</v>
      </c>
      <c r="D200" s="33" t="s">
        <v>13</v>
      </c>
      <c r="E200" s="33" t="s">
        <v>19</v>
      </c>
      <c r="F200" s="33" t="s">
        <v>13</v>
      </c>
      <c r="G200" s="33" t="s">
        <v>13</v>
      </c>
      <c r="H200" s="32">
        <v>30</v>
      </c>
      <c r="I200" s="32">
        <v>0</v>
      </c>
      <c r="J200" s="32">
        <v>120</v>
      </c>
      <c r="K200" s="32">
        <v>0</v>
      </c>
      <c r="L200" s="32">
        <v>0</v>
      </c>
      <c r="M200" s="32" t="s">
        <v>437</v>
      </c>
      <c r="N200" s="58" t="s">
        <v>19</v>
      </c>
    </row>
    <row r="201" spans="1:14" s="210" customFormat="1" ht="96" customHeight="1">
      <c r="A201" s="32" t="s">
        <v>208</v>
      </c>
      <c r="B201" s="32" t="s">
        <v>211</v>
      </c>
      <c r="C201" s="32" t="s">
        <v>499</v>
      </c>
      <c r="D201" s="33" t="s">
        <v>19</v>
      </c>
      <c r="E201" s="33" t="s">
        <v>13</v>
      </c>
      <c r="F201" s="33" t="s">
        <v>13</v>
      </c>
      <c r="G201" s="33" t="s">
        <v>13</v>
      </c>
      <c r="H201" s="32">
        <v>3</v>
      </c>
      <c r="I201" s="32">
        <v>5</v>
      </c>
      <c r="J201" s="32">
        <v>3</v>
      </c>
      <c r="K201" s="32">
        <v>0</v>
      </c>
      <c r="L201" s="32">
        <v>10</v>
      </c>
      <c r="M201" s="32">
        <v>10</v>
      </c>
      <c r="N201" s="58" t="s">
        <v>19</v>
      </c>
    </row>
    <row r="202" spans="1:14" s="210" customFormat="1" ht="96" customHeight="1">
      <c r="A202" s="33" t="s">
        <v>208</v>
      </c>
      <c r="B202" s="32" t="s">
        <v>297</v>
      </c>
      <c r="C202" s="32" t="s">
        <v>212</v>
      </c>
      <c r="D202" s="33" t="s">
        <v>19</v>
      </c>
      <c r="E202" s="33" t="s">
        <v>13</v>
      </c>
      <c r="F202" s="33" t="s">
        <v>13</v>
      </c>
      <c r="G202" s="33" t="s">
        <v>13</v>
      </c>
      <c r="H202" s="32">
        <v>5</v>
      </c>
      <c r="I202" s="32">
        <v>0</v>
      </c>
      <c r="J202" s="32">
        <v>0</v>
      </c>
      <c r="K202" s="32">
        <v>0</v>
      </c>
      <c r="L202" s="32">
        <v>0</v>
      </c>
      <c r="M202" s="32">
        <v>0</v>
      </c>
      <c r="N202" s="58" t="s">
        <v>13</v>
      </c>
    </row>
    <row r="203" spans="1:14" s="210" customFormat="1" ht="96" customHeight="1">
      <c r="A203" s="32" t="s">
        <v>208</v>
      </c>
      <c r="B203" s="32" t="s">
        <v>213</v>
      </c>
      <c r="C203" s="32" t="s">
        <v>214</v>
      </c>
      <c r="D203" s="33" t="s">
        <v>19</v>
      </c>
      <c r="E203" s="33" t="s">
        <v>27</v>
      </c>
      <c r="F203" s="33" t="s">
        <v>13</v>
      </c>
      <c r="G203" s="33" t="s">
        <v>13</v>
      </c>
      <c r="H203" s="32">
        <v>5</v>
      </c>
      <c r="I203" s="32">
        <v>0</v>
      </c>
      <c r="J203" s="32">
        <v>0</v>
      </c>
      <c r="K203" s="32">
        <v>0</v>
      </c>
      <c r="L203" s="32">
        <v>0</v>
      </c>
      <c r="M203" s="32">
        <v>0</v>
      </c>
      <c r="N203" s="58" t="s">
        <v>19</v>
      </c>
    </row>
    <row r="204" spans="1:14" s="210" customFormat="1" ht="96" customHeight="1">
      <c r="A204" s="32" t="s">
        <v>208</v>
      </c>
      <c r="B204" s="32" t="s">
        <v>298</v>
      </c>
      <c r="C204" s="32" t="s">
        <v>299</v>
      </c>
      <c r="D204" s="33" t="s">
        <v>19</v>
      </c>
      <c r="E204" s="33" t="s">
        <v>13</v>
      </c>
      <c r="F204" s="33" t="s">
        <v>13</v>
      </c>
      <c r="G204" s="33" t="s">
        <v>13</v>
      </c>
      <c r="H204" s="32">
        <v>5</v>
      </c>
      <c r="I204" s="32">
        <v>0</v>
      </c>
      <c r="J204" s="32">
        <v>0</v>
      </c>
      <c r="K204" s="32">
        <v>0</v>
      </c>
      <c r="L204" s="32">
        <v>0</v>
      </c>
      <c r="M204" s="32">
        <v>0</v>
      </c>
      <c r="N204" s="58" t="s">
        <v>19</v>
      </c>
    </row>
    <row r="205" spans="1:14" s="210" customFormat="1" ht="96" customHeight="1">
      <c r="A205" s="78" t="s">
        <v>208</v>
      </c>
      <c r="B205" s="78" t="s">
        <v>339</v>
      </c>
      <c r="C205" s="78" t="s">
        <v>574</v>
      </c>
      <c r="D205" s="79" t="s">
        <v>19</v>
      </c>
      <c r="E205" s="79" t="s">
        <v>13</v>
      </c>
      <c r="F205" s="79" t="s">
        <v>13</v>
      </c>
      <c r="G205" s="79" t="s">
        <v>13</v>
      </c>
      <c r="H205" s="78">
        <v>5</v>
      </c>
      <c r="I205" s="78">
        <v>0</v>
      </c>
      <c r="J205" s="78">
        <v>0</v>
      </c>
      <c r="K205" s="78">
        <v>0</v>
      </c>
      <c r="L205" s="78">
        <v>0</v>
      </c>
      <c r="M205" s="78">
        <v>0</v>
      </c>
      <c r="N205" s="58" t="s">
        <v>19</v>
      </c>
    </row>
    <row r="206" spans="1:14" s="266" customFormat="1" ht="96" customHeight="1">
      <c r="A206" s="50" t="s">
        <v>14</v>
      </c>
      <c r="B206" s="49">
        <v>7</v>
      </c>
      <c r="C206" s="49" t="s">
        <v>16</v>
      </c>
      <c r="D206" s="50">
        <v>5</v>
      </c>
      <c r="E206" s="80" t="s">
        <v>508</v>
      </c>
      <c r="F206" s="81">
        <v>0</v>
      </c>
      <c r="G206" s="81">
        <v>1</v>
      </c>
      <c r="H206" s="82">
        <v>28</v>
      </c>
      <c r="I206" s="82">
        <v>15</v>
      </c>
      <c r="J206" s="82">
        <v>18</v>
      </c>
      <c r="K206" s="82">
        <v>0</v>
      </c>
      <c r="L206" s="82">
        <v>40</v>
      </c>
      <c r="M206" s="306">
        <v>45030</v>
      </c>
      <c r="N206" s="83">
        <v>6</v>
      </c>
    </row>
    <row r="207" spans="1:14" s="118" customFormat="1" ht="47.25">
      <c r="A207" s="267" t="s">
        <v>215</v>
      </c>
      <c r="B207" s="267" t="s">
        <v>395</v>
      </c>
      <c r="C207" s="267" t="s">
        <v>458</v>
      </c>
      <c r="D207" s="268" t="s">
        <v>13</v>
      </c>
      <c r="E207" s="268" t="s">
        <v>27</v>
      </c>
      <c r="F207" s="268" t="s">
        <v>13</v>
      </c>
      <c r="G207" s="268" t="s">
        <v>19</v>
      </c>
      <c r="H207" s="267">
        <v>20</v>
      </c>
      <c r="I207" s="267">
        <v>20</v>
      </c>
      <c r="J207" s="267">
        <v>20</v>
      </c>
      <c r="K207" s="267">
        <v>10</v>
      </c>
      <c r="L207" s="267">
        <v>20</v>
      </c>
      <c r="M207" s="267">
        <v>20</v>
      </c>
      <c r="N207" s="269" t="s">
        <v>27</v>
      </c>
    </row>
    <row r="208" spans="1:14" s="118" customFormat="1" ht="31.5">
      <c r="A208" s="270" t="s">
        <v>215</v>
      </c>
      <c r="B208" s="267" t="s">
        <v>216</v>
      </c>
      <c r="C208" s="267" t="s">
        <v>217</v>
      </c>
      <c r="D208" s="268" t="s">
        <v>19</v>
      </c>
      <c r="E208" s="268" t="s">
        <v>13</v>
      </c>
      <c r="F208" s="268" t="s">
        <v>19</v>
      </c>
      <c r="G208" s="268" t="s">
        <v>13</v>
      </c>
      <c r="H208" s="267">
        <v>10</v>
      </c>
      <c r="I208" s="267">
        <v>10</v>
      </c>
      <c r="J208" s="267">
        <v>0</v>
      </c>
      <c r="K208" s="267">
        <v>0</v>
      </c>
      <c r="L208" s="267">
        <v>0</v>
      </c>
      <c r="M208" s="267">
        <v>0</v>
      </c>
      <c r="N208" s="269" t="s">
        <v>19</v>
      </c>
    </row>
    <row r="209" spans="1:14" s="118" customFormat="1" ht="31.5">
      <c r="A209" s="270" t="s">
        <v>215</v>
      </c>
      <c r="B209" s="267" t="s">
        <v>218</v>
      </c>
      <c r="C209" s="267" t="s">
        <v>219</v>
      </c>
      <c r="D209" s="268" t="s">
        <v>19</v>
      </c>
      <c r="E209" s="268" t="s">
        <v>13</v>
      </c>
      <c r="F209" s="268" t="s">
        <v>27</v>
      </c>
      <c r="G209" s="268" t="s">
        <v>13</v>
      </c>
      <c r="H209" s="267">
        <v>5</v>
      </c>
      <c r="I209" s="267">
        <v>0</v>
      </c>
      <c r="J209" s="267">
        <v>0</v>
      </c>
      <c r="K209" s="267">
        <v>1</v>
      </c>
      <c r="L209" s="267">
        <v>0</v>
      </c>
      <c r="M209" s="267">
        <v>0</v>
      </c>
      <c r="N209" s="269" t="s">
        <v>27</v>
      </c>
    </row>
    <row r="210" spans="1:14" s="118" customFormat="1" ht="31.5">
      <c r="A210" s="267" t="s">
        <v>215</v>
      </c>
      <c r="B210" s="267" t="s">
        <v>522</v>
      </c>
      <c r="C210" s="267" t="s">
        <v>217</v>
      </c>
      <c r="D210" s="268" t="s">
        <v>13</v>
      </c>
      <c r="E210" s="268" t="s">
        <v>27</v>
      </c>
      <c r="F210" s="268" t="s">
        <v>13</v>
      </c>
      <c r="G210" s="268" t="s">
        <v>19</v>
      </c>
      <c r="H210" s="267">
        <v>10</v>
      </c>
      <c r="I210" s="267">
        <v>10</v>
      </c>
      <c r="J210" s="267">
        <v>10</v>
      </c>
      <c r="K210" s="267">
        <v>0</v>
      </c>
      <c r="L210" s="267">
        <v>20</v>
      </c>
      <c r="M210" s="267">
        <v>20</v>
      </c>
      <c r="N210" s="269" t="s">
        <v>19</v>
      </c>
    </row>
    <row r="211" spans="1:14" s="165" customFormat="1" ht="31.5">
      <c r="A211" s="271" t="s">
        <v>14</v>
      </c>
      <c r="B211" s="271">
        <v>4</v>
      </c>
      <c r="C211" s="271" t="s">
        <v>16</v>
      </c>
      <c r="D211" s="272">
        <v>2</v>
      </c>
      <c r="E211" s="271">
        <v>2</v>
      </c>
      <c r="F211" s="271">
        <v>2</v>
      </c>
      <c r="G211" s="271">
        <v>2</v>
      </c>
      <c r="H211" s="273">
        <f t="shared" ref="H211:M211" si="7">SUM(H207:H210)</f>
        <v>45</v>
      </c>
      <c r="I211" s="273">
        <f t="shared" si="7"/>
        <v>40</v>
      </c>
      <c r="J211" s="273">
        <f t="shared" si="7"/>
        <v>30</v>
      </c>
      <c r="K211" s="273">
        <f t="shared" si="7"/>
        <v>11</v>
      </c>
      <c r="L211" s="273">
        <f t="shared" si="7"/>
        <v>40</v>
      </c>
      <c r="M211" s="273">
        <f t="shared" si="7"/>
        <v>40</v>
      </c>
      <c r="N211" s="274">
        <v>5</v>
      </c>
    </row>
    <row r="212" spans="1:14" s="8" customFormat="1" ht="31.5">
      <c r="A212" s="275" t="s">
        <v>220</v>
      </c>
      <c r="B212" s="276" t="s">
        <v>221</v>
      </c>
      <c r="C212" s="275" t="s">
        <v>222</v>
      </c>
      <c r="D212" s="277" t="s">
        <v>13</v>
      </c>
      <c r="E212" s="277" t="s">
        <v>19</v>
      </c>
      <c r="F212" s="277" t="s">
        <v>13</v>
      </c>
      <c r="G212" s="277" t="s">
        <v>19</v>
      </c>
      <c r="H212" s="278">
        <v>20</v>
      </c>
      <c r="I212" s="278">
        <v>30</v>
      </c>
      <c r="J212" s="278">
        <v>50</v>
      </c>
      <c r="K212" s="278">
        <v>0</v>
      </c>
      <c r="L212" s="278">
        <v>30</v>
      </c>
      <c r="M212" s="278">
        <v>0</v>
      </c>
      <c r="N212" s="278" t="s">
        <v>19</v>
      </c>
    </row>
    <row r="213" spans="1:14" s="20" customFormat="1" ht="31.5">
      <c r="A213" s="279" t="s">
        <v>14</v>
      </c>
      <c r="B213" s="66">
        <v>1</v>
      </c>
      <c r="C213" s="66" t="s">
        <v>16</v>
      </c>
      <c r="D213" s="280">
        <v>0</v>
      </c>
      <c r="E213" s="280">
        <v>2</v>
      </c>
      <c r="F213" s="280">
        <v>0</v>
      </c>
      <c r="G213" s="280">
        <v>1</v>
      </c>
      <c r="H213" s="281">
        <f t="shared" ref="H213:M213" si="8">SUM(H212:H212)</f>
        <v>20</v>
      </c>
      <c r="I213" s="281">
        <f t="shared" si="8"/>
        <v>30</v>
      </c>
      <c r="J213" s="281">
        <f t="shared" si="8"/>
        <v>50</v>
      </c>
      <c r="K213" s="281">
        <f t="shared" si="8"/>
        <v>0</v>
      </c>
      <c r="L213" s="281">
        <f t="shared" si="8"/>
        <v>30</v>
      </c>
      <c r="M213" s="281">
        <f t="shared" si="8"/>
        <v>0</v>
      </c>
      <c r="N213" s="280">
        <v>1</v>
      </c>
    </row>
    <row r="214" spans="1:14" s="18" customFormat="1" ht="78.75">
      <c r="A214" s="36" t="s">
        <v>229</v>
      </c>
      <c r="B214" s="85" t="s">
        <v>367</v>
      </c>
      <c r="C214" s="52" t="s">
        <v>368</v>
      </c>
      <c r="D214" s="36" t="s">
        <v>13</v>
      </c>
      <c r="E214" s="36" t="s">
        <v>13</v>
      </c>
      <c r="F214" s="36" t="s">
        <v>13</v>
      </c>
      <c r="G214" s="36" t="s">
        <v>13</v>
      </c>
      <c r="H214" s="52">
        <v>20</v>
      </c>
      <c r="I214" s="52">
        <v>0</v>
      </c>
      <c r="J214" s="52">
        <v>150</v>
      </c>
      <c r="K214" s="52">
        <v>0</v>
      </c>
      <c r="L214" s="52">
        <v>0</v>
      </c>
      <c r="M214" s="52">
        <v>0</v>
      </c>
      <c r="N214" s="52" t="s">
        <v>19</v>
      </c>
    </row>
    <row r="215" spans="1:14" s="18" customFormat="1" ht="80.25" customHeight="1">
      <c r="A215" s="36" t="s">
        <v>229</v>
      </c>
      <c r="B215" s="52" t="s">
        <v>322</v>
      </c>
      <c r="C215" s="52" t="s">
        <v>369</v>
      </c>
      <c r="D215" s="36" t="s">
        <v>19</v>
      </c>
      <c r="E215" s="36" t="s">
        <v>13</v>
      </c>
      <c r="F215" s="36" t="s">
        <v>13</v>
      </c>
      <c r="G215" s="36" t="s">
        <v>13</v>
      </c>
      <c r="H215" s="52">
        <v>3</v>
      </c>
      <c r="I215" s="52">
        <v>0</v>
      </c>
      <c r="J215" s="52">
        <v>0</v>
      </c>
      <c r="K215" s="52">
        <v>0</v>
      </c>
      <c r="L215" s="52">
        <v>0</v>
      </c>
      <c r="M215" s="52">
        <v>0</v>
      </c>
      <c r="N215" s="52" t="s">
        <v>19</v>
      </c>
    </row>
    <row r="216" spans="1:14" s="18" customFormat="1" ht="77.45" customHeight="1">
      <c r="A216" s="36" t="s">
        <v>323</v>
      </c>
      <c r="B216" s="52" t="s">
        <v>575</v>
      </c>
      <c r="C216" s="52" t="s">
        <v>324</v>
      </c>
      <c r="D216" s="36" t="s">
        <v>19</v>
      </c>
      <c r="E216" s="36" t="s">
        <v>13</v>
      </c>
      <c r="F216" s="36" t="s">
        <v>13</v>
      </c>
      <c r="G216" s="36" t="s">
        <v>13</v>
      </c>
      <c r="H216" s="52">
        <v>3</v>
      </c>
      <c r="I216" s="52">
        <v>0</v>
      </c>
      <c r="J216" s="52">
        <v>0</v>
      </c>
      <c r="K216" s="52">
        <v>0</v>
      </c>
      <c r="L216" s="52">
        <v>0</v>
      </c>
      <c r="M216" s="52">
        <v>0</v>
      </c>
      <c r="N216" s="52" t="s">
        <v>19</v>
      </c>
    </row>
    <row r="217" spans="1:14" s="18" customFormat="1" ht="47.25">
      <c r="A217" s="36" t="s">
        <v>229</v>
      </c>
      <c r="B217" s="84" t="s">
        <v>224</v>
      </c>
      <c r="C217" s="52" t="s">
        <v>300</v>
      </c>
      <c r="D217" s="36" t="s">
        <v>13</v>
      </c>
      <c r="E217" s="36" t="s">
        <v>13</v>
      </c>
      <c r="F217" s="36" t="s">
        <v>13</v>
      </c>
      <c r="G217" s="36" t="s">
        <v>13</v>
      </c>
      <c r="H217" s="52">
        <v>50</v>
      </c>
      <c r="I217" s="52">
        <v>10</v>
      </c>
      <c r="J217" s="52">
        <v>300</v>
      </c>
      <c r="K217" s="52">
        <v>0</v>
      </c>
      <c r="L217" s="52">
        <v>0</v>
      </c>
      <c r="M217" s="52">
        <v>0</v>
      </c>
      <c r="N217" s="52" t="s">
        <v>19</v>
      </c>
    </row>
    <row r="218" spans="1:14" s="18" customFormat="1" ht="31.5">
      <c r="A218" s="36" t="s">
        <v>229</v>
      </c>
      <c r="B218" s="84" t="s">
        <v>225</v>
      </c>
      <c r="C218" s="52" t="s">
        <v>226</v>
      </c>
      <c r="D218" s="36" t="s">
        <v>13</v>
      </c>
      <c r="E218" s="36" t="s">
        <v>13</v>
      </c>
      <c r="F218" s="36" t="s">
        <v>13</v>
      </c>
      <c r="G218" s="36" t="s">
        <v>19</v>
      </c>
      <c r="H218" s="52">
        <v>20</v>
      </c>
      <c r="I218" s="52">
        <v>0</v>
      </c>
      <c r="J218" s="52">
        <v>100</v>
      </c>
      <c r="K218" s="52">
        <v>0</v>
      </c>
      <c r="L218" s="52">
        <v>0</v>
      </c>
      <c r="M218" s="52">
        <v>0</v>
      </c>
      <c r="N218" s="52" t="s">
        <v>19</v>
      </c>
    </row>
    <row r="219" spans="1:14" s="18" customFormat="1" ht="47.25">
      <c r="A219" s="36" t="s">
        <v>229</v>
      </c>
      <c r="B219" s="84" t="s">
        <v>345</v>
      </c>
      <c r="C219" s="52" t="s">
        <v>227</v>
      </c>
      <c r="D219" s="36" t="s">
        <v>13</v>
      </c>
      <c r="E219" s="36" t="s">
        <v>13</v>
      </c>
      <c r="F219" s="36" t="s">
        <v>13</v>
      </c>
      <c r="G219" s="36" t="s">
        <v>19</v>
      </c>
      <c r="H219" s="52">
        <v>10</v>
      </c>
      <c r="I219" s="52">
        <v>0</v>
      </c>
      <c r="J219" s="52">
        <v>100</v>
      </c>
      <c r="K219" s="52">
        <v>0</v>
      </c>
      <c r="L219" s="52">
        <v>0</v>
      </c>
      <c r="M219" s="52">
        <v>0</v>
      </c>
      <c r="N219" s="52" t="s">
        <v>19</v>
      </c>
    </row>
    <row r="220" spans="1:14" s="18" customFormat="1" ht="87" customHeight="1">
      <c r="A220" s="36" t="s">
        <v>229</v>
      </c>
      <c r="B220" s="84" t="s">
        <v>576</v>
      </c>
      <c r="C220" s="52" t="s">
        <v>228</v>
      </c>
      <c r="D220" s="36" t="s">
        <v>13</v>
      </c>
      <c r="E220" s="36" t="s">
        <v>13</v>
      </c>
      <c r="F220" s="36" t="s">
        <v>13</v>
      </c>
      <c r="G220" s="36" t="s">
        <v>13</v>
      </c>
      <c r="H220" s="52">
        <v>18</v>
      </c>
      <c r="I220" s="52">
        <v>0</v>
      </c>
      <c r="J220" s="52">
        <v>70</v>
      </c>
      <c r="K220" s="52">
        <v>0</v>
      </c>
      <c r="L220" s="52">
        <v>0</v>
      </c>
      <c r="M220" s="52">
        <v>0</v>
      </c>
      <c r="N220" s="52" t="s">
        <v>19</v>
      </c>
    </row>
    <row r="221" spans="1:14" s="18" customFormat="1" ht="69" customHeight="1">
      <c r="A221" s="86" t="s">
        <v>229</v>
      </c>
      <c r="B221" s="57" t="s">
        <v>438</v>
      </c>
      <c r="C221" s="57" t="s">
        <v>439</v>
      </c>
      <c r="D221" s="86" t="s">
        <v>19</v>
      </c>
      <c r="E221" s="86" t="s">
        <v>13</v>
      </c>
      <c r="F221" s="86" t="s">
        <v>13</v>
      </c>
      <c r="G221" s="86" t="s">
        <v>13</v>
      </c>
      <c r="H221" s="57">
        <v>0</v>
      </c>
      <c r="I221" s="57">
        <v>0</v>
      </c>
      <c r="J221" s="57">
        <v>0</v>
      </c>
      <c r="K221" s="57">
        <v>0</v>
      </c>
      <c r="L221" s="57">
        <v>0</v>
      </c>
      <c r="M221" s="57">
        <v>200</v>
      </c>
      <c r="N221" s="57" t="s">
        <v>19</v>
      </c>
    </row>
    <row r="222" spans="1:14" s="18" customFormat="1" ht="63">
      <c r="A222" s="86" t="s">
        <v>229</v>
      </c>
      <c r="B222" s="57" t="s">
        <v>370</v>
      </c>
      <c r="C222" s="57" t="s">
        <v>371</v>
      </c>
      <c r="D222" s="86" t="s">
        <v>13</v>
      </c>
      <c r="E222" s="86" t="s">
        <v>13</v>
      </c>
      <c r="F222" s="86" t="s">
        <v>13</v>
      </c>
      <c r="G222" s="86" t="s">
        <v>19</v>
      </c>
      <c r="H222" s="57">
        <v>0</v>
      </c>
      <c r="I222" s="57">
        <v>0</v>
      </c>
      <c r="J222" s="57">
        <v>0</v>
      </c>
      <c r="K222" s="57">
        <v>0</v>
      </c>
      <c r="L222" s="57">
        <v>0</v>
      </c>
      <c r="M222" s="57">
        <v>50</v>
      </c>
      <c r="N222" s="57" t="s">
        <v>19</v>
      </c>
    </row>
    <row r="223" spans="1:14" s="18" customFormat="1" ht="63">
      <c r="A223" s="86" t="s">
        <v>229</v>
      </c>
      <c r="B223" s="57" t="s">
        <v>440</v>
      </c>
      <c r="C223" s="57" t="s">
        <v>441</v>
      </c>
      <c r="D223" s="86" t="s">
        <v>19</v>
      </c>
      <c r="E223" s="86" t="s">
        <v>13</v>
      </c>
      <c r="F223" s="86" t="s">
        <v>19</v>
      </c>
      <c r="G223" s="86" t="s">
        <v>13</v>
      </c>
      <c r="H223" s="57">
        <v>3</v>
      </c>
      <c r="I223" s="57">
        <v>0</v>
      </c>
      <c r="J223" s="57">
        <v>0</v>
      </c>
      <c r="K223" s="57">
        <v>0</v>
      </c>
      <c r="L223" s="57">
        <v>0</v>
      </c>
      <c r="M223" s="57">
        <v>0</v>
      </c>
      <c r="N223" s="57" t="s">
        <v>19</v>
      </c>
    </row>
    <row r="224" spans="1:14" s="18" customFormat="1" ht="47.25">
      <c r="A224" s="36" t="s">
        <v>223</v>
      </c>
      <c r="B224" s="52" t="s">
        <v>372</v>
      </c>
      <c r="C224" s="52" t="s">
        <v>230</v>
      </c>
      <c r="D224" s="36" t="s">
        <v>19</v>
      </c>
      <c r="E224" s="36" t="s">
        <v>13</v>
      </c>
      <c r="F224" s="36" t="s">
        <v>13</v>
      </c>
      <c r="G224" s="36" t="s">
        <v>13</v>
      </c>
      <c r="H224" s="52">
        <v>0</v>
      </c>
      <c r="I224" s="52">
        <v>0</v>
      </c>
      <c r="J224" s="52">
        <v>0</v>
      </c>
      <c r="K224" s="52">
        <v>0</v>
      </c>
      <c r="L224" s="52">
        <v>0</v>
      </c>
      <c r="M224" s="52">
        <v>1000</v>
      </c>
      <c r="N224" s="52" t="s">
        <v>19</v>
      </c>
    </row>
    <row r="225" spans="1:14" s="22" customFormat="1" ht="31.5">
      <c r="A225" s="87" t="s">
        <v>14</v>
      </c>
      <c r="B225" s="87">
        <v>11</v>
      </c>
      <c r="C225" s="87" t="s">
        <v>16</v>
      </c>
      <c r="D225" s="24">
        <v>5</v>
      </c>
      <c r="E225" s="60" t="s">
        <v>289</v>
      </c>
      <c r="F225" s="61">
        <v>1</v>
      </c>
      <c r="G225" s="61">
        <v>2</v>
      </c>
      <c r="H225" s="88">
        <f t="shared" ref="H225:M225" si="9">SUM(H214:H224)</f>
        <v>127</v>
      </c>
      <c r="I225" s="88">
        <f t="shared" si="9"/>
        <v>10</v>
      </c>
      <c r="J225" s="88">
        <f t="shared" si="9"/>
        <v>720</v>
      </c>
      <c r="K225" s="88">
        <f t="shared" si="9"/>
        <v>0</v>
      </c>
      <c r="L225" s="88">
        <f t="shared" si="9"/>
        <v>0</v>
      </c>
      <c r="M225" s="88">
        <f t="shared" si="9"/>
        <v>1250</v>
      </c>
      <c r="N225" s="89">
        <v>11</v>
      </c>
    </row>
    <row r="226" spans="1:14" s="108" customFormat="1" ht="63">
      <c r="A226" s="97" t="s">
        <v>231</v>
      </c>
      <c r="B226" s="282" t="s">
        <v>500</v>
      </c>
      <c r="C226" s="97" t="s">
        <v>523</v>
      </c>
      <c r="D226" s="25" t="s">
        <v>13</v>
      </c>
      <c r="E226" s="25" t="s">
        <v>19</v>
      </c>
      <c r="F226" s="25" t="s">
        <v>13</v>
      </c>
      <c r="G226" s="25" t="s">
        <v>13</v>
      </c>
      <c r="H226" s="283">
        <v>15</v>
      </c>
      <c r="I226" s="57">
        <v>0</v>
      </c>
      <c r="J226" s="57">
        <v>120</v>
      </c>
      <c r="K226" s="57">
        <v>0</v>
      </c>
      <c r="L226" s="57">
        <v>0</v>
      </c>
      <c r="M226" s="57">
        <v>0</v>
      </c>
      <c r="N226" s="52" t="s">
        <v>19</v>
      </c>
    </row>
    <row r="227" spans="1:14" s="108" customFormat="1" ht="63">
      <c r="A227" s="97" t="s">
        <v>231</v>
      </c>
      <c r="B227" s="97" t="s">
        <v>524</v>
      </c>
      <c r="C227" s="97" t="s">
        <v>525</v>
      </c>
      <c r="D227" s="25" t="s">
        <v>13</v>
      </c>
      <c r="E227" s="25" t="s">
        <v>19</v>
      </c>
      <c r="F227" s="25" t="s">
        <v>13</v>
      </c>
      <c r="G227" s="25" t="s">
        <v>19</v>
      </c>
      <c r="H227" s="283">
        <v>10</v>
      </c>
      <c r="I227" s="57">
        <v>20</v>
      </c>
      <c r="J227" s="57">
        <v>50</v>
      </c>
      <c r="K227" s="57">
        <v>10</v>
      </c>
      <c r="L227" s="57">
        <v>0</v>
      </c>
      <c r="M227" s="57">
        <v>0</v>
      </c>
      <c r="N227" s="52" t="s">
        <v>19</v>
      </c>
    </row>
    <row r="228" spans="1:14" s="108" customFormat="1" ht="47.25">
      <c r="A228" s="97" t="s">
        <v>231</v>
      </c>
      <c r="B228" s="97" t="s">
        <v>501</v>
      </c>
      <c r="C228" s="97" t="s">
        <v>526</v>
      </c>
      <c r="D228" s="25" t="s">
        <v>13</v>
      </c>
      <c r="E228" s="25" t="s">
        <v>19</v>
      </c>
      <c r="F228" s="25" t="s">
        <v>13</v>
      </c>
      <c r="G228" s="25" t="s">
        <v>19</v>
      </c>
      <c r="H228" s="283">
        <v>10</v>
      </c>
      <c r="I228" s="57">
        <v>20</v>
      </c>
      <c r="J228" s="57">
        <v>0</v>
      </c>
      <c r="K228" s="57">
        <v>10</v>
      </c>
      <c r="L228" s="57">
        <v>0</v>
      </c>
      <c r="M228" s="57">
        <v>0</v>
      </c>
      <c r="N228" s="52" t="s">
        <v>19</v>
      </c>
    </row>
    <row r="229" spans="1:14" s="108" customFormat="1" ht="78.75">
      <c r="A229" s="25" t="s">
        <v>231</v>
      </c>
      <c r="B229" s="97" t="s">
        <v>502</v>
      </c>
      <c r="C229" s="97" t="s">
        <v>527</v>
      </c>
      <c r="D229" s="25" t="s">
        <v>19</v>
      </c>
      <c r="E229" s="25" t="s">
        <v>13</v>
      </c>
      <c r="F229" s="25" t="s">
        <v>19</v>
      </c>
      <c r="G229" s="25" t="s">
        <v>13</v>
      </c>
      <c r="H229" s="57">
        <v>0</v>
      </c>
      <c r="I229" s="57">
        <v>0</v>
      </c>
      <c r="J229" s="57">
        <v>10</v>
      </c>
      <c r="K229" s="57">
        <v>0</v>
      </c>
      <c r="L229" s="57">
        <v>0</v>
      </c>
      <c r="M229" s="57">
        <v>0</v>
      </c>
      <c r="N229" s="52" t="s">
        <v>19</v>
      </c>
    </row>
    <row r="230" spans="1:14" s="289" customFormat="1" ht="47.25">
      <c r="A230" s="25" t="s">
        <v>231</v>
      </c>
      <c r="B230" s="97" t="s">
        <v>577</v>
      </c>
      <c r="C230" s="97" t="s">
        <v>503</v>
      </c>
      <c r="D230" s="25" t="s">
        <v>19</v>
      </c>
      <c r="E230" s="25" t="s">
        <v>13</v>
      </c>
      <c r="F230" s="25" t="s">
        <v>19</v>
      </c>
      <c r="G230" s="25" t="s">
        <v>13</v>
      </c>
      <c r="H230" s="57">
        <v>0</v>
      </c>
      <c r="I230" s="57">
        <v>6</v>
      </c>
      <c r="J230" s="57">
        <v>0</v>
      </c>
      <c r="K230" s="57">
        <v>0</v>
      </c>
      <c r="L230" s="57">
        <v>0</v>
      </c>
      <c r="M230" s="57">
        <v>6</v>
      </c>
      <c r="N230" s="52" t="s">
        <v>19</v>
      </c>
    </row>
    <row r="231" spans="1:14" s="108" customFormat="1" ht="47.25">
      <c r="A231" s="25" t="s">
        <v>231</v>
      </c>
      <c r="B231" s="97" t="s">
        <v>504</v>
      </c>
      <c r="C231" s="97" t="s">
        <v>505</v>
      </c>
      <c r="D231" s="25" t="s">
        <v>19</v>
      </c>
      <c r="E231" s="25" t="s">
        <v>19</v>
      </c>
      <c r="F231" s="25" t="s">
        <v>19</v>
      </c>
      <c r="G231" s="25" t="s">
        <v>13</v>
      </c>
      <c r="H231" s="57">
        <v>6</v>
      </c>
      <c r="I231" s="57">
        <v>0</v>
      </c>
      <c r="J231" s="57">
        <v>0</v>
      </c>
      <c r="K231" s="57">
        <v>6</v>
      </c>
      <c r="L231" s="57">
        <v>0</v>
      </c>
      <c r="M231" s="57">
        <v>20</v>
      </c>
      <c r="N231" s="52" t="s">
        <v>19</v>
      </c>
    </row>
    <row r="232" spans="1:14" s="108" customFormat="1" ht="63">
      <c r="A232" s="25" t="s">
        <v>231</v>
      </c>
      <c r="B232" s="97" t="s">
        <v>506</v>
      </c>
      <c r="C232" s="97" t="s">
        <v>528</v>
      </c>
      <c r="D232" s="25" t="s">
        <v>19</v>
      </c>
      <c r="E232" s="25" t="s">
        <v>13</v>
      </c>
      <c r="F232" s="25" t="s">
        <v>19</v>
      </c>
      <c r="G232" s="25" t="s">
        <v>13</v>
      </c>
      <c r="H232" s="57">
        <v>3</v>
      </c>
      <c r="I232" s="57">
        <v>0</v>
      </c>
      <c r="J232" s="57">
        <v>0</v>
      </c>
      <c r="K232" s="57">
        <v>0</v>
      </c>
      <c r="L232" s="57">
        <v>0</v>
      </c>
      <c r="M232" s="57">
        <v>0</v>
      </c>
      <c r="N232" s="52" t="s">
        <v>19</v>
      </c>
    </row>
    <row r="233" spans="1:14" s="108" customFormat="1" ht="49.5" customHeight="1">
      <c r="A233" s="25" t="s">
        <v>231</v>
      </c>
      <c r="B233" s="97" t="s">
        <v>529</v>
      </c>
      <c r="C233" s="97" t="s">
        <v>507</v>
      </c>
      <c r="D233" s="25" t="s">
        <v>19</v>
      </c>
      <c r="E233" s="25" t="s">
        <v>13</v>
      </c>
      <c r="F233" s="25" t="s">
        <v>19</v>
      </c>
      <c r="G233" s="25" t="s">
        <v>13</v>
      </c>
      <c r="H233" s="57">
        <v>5</v>
      </c>
      <c r="I233" s="57">
        <v>0</v>
      </c>
      <c r="J233" s="57">
        <v>0</v>
      </c>
      <c r="K233" s="57">
        <v>5</v>
      </c>
      <c r="L233" s="57">
        <v>0</v>
      </c>
      <c r="M233" s="57">
        <v>0</v>
      </c>
      <c r="N233" s="52" t="s">
        <v>19</v>
      </c>
    </row>
    <row r="234" spans="1:14" s="136" customFormat="1" ht="39.75" customHeight="1">
      <c r="A234" s="284" t="s">
        <v>14</v>
      </c>
      <c r="B234" s="285">
        <v>8</v>
      </c>
      <c r="C234" s="284" t="s">
        <v>16</v>
      </c>
      <c r="D234" s="286">
        <v>5</v>
      </c>
      <c r="E234" s="286">
        <v>4</v>
      </c>
      <c r="F234" s="286">
        <v>5</v>
      </c>
      <c r="G234" s="287">
        <v>2</v>
      </c>
      <c r="H234" s="288">
        <f>SUM(H226:H233)</f>
        <v>49</v>
      </c>
      <c r="I234" s="288">
        <f t="shared" ref="I234:M234" si="10">SUM(I226:I233)</f>
        <v>46</v>
      </c>
      <c r="J234" s="288">
        <f t="shared" si="10"/>
        <v>180</v>
      </c>
      <c r="K234" s="288">
        <f t="shared" si="10"/>
        <v>31</v>
      </c>
      <c r="L234" s="288">
        <f t="shared" si="10"/>
        <v>0</v>
      </c>
      <c r="M234" s="288">
        <f t="shared" si="10"/>
        <v>26</v>
      </c>
      <c r="N234" s="287">
        <v>8</v>
      </c>
    </row>
    <row r="235" spans="1:14" s="18" customFormat="1" ht="162" customHeight="1">
      <c r="A235" s="36" t="s">
        <v>232</v>
      </c>
      <c r="B235" s="36" t="s">
        <v>373</v>
      </c>
      <c r="C235" s="36" t="s">
        <v>396</v>
      </c>
      <c r="D235" s="36" t="s">
        <v>19</v>
      </c>
      <c r="E235" s="36" t="s">
        <v>19</v>
      </c>
      <c r="F235" s="36" t="s">
        <v>13</v>
      </c>
      <c r="G235" s="36" t="s">
        <v>13</v>
      </c>
      <c r="H235" s="36">
        <v>0</v>
      </c>
      <c r="I235" s="36">
        <v>7</v>
      </c>
      <c r="J235" s="36">
        <v>0</v>
      </c>
      <c r="K235" s="36">
        <v>0</v>
      </c>
      <c r="L235" s="36">
        <v>5</v>
      </c>
      <c r="M235" s="36">
        <v>20</v>
      </c>
      <c r="N235" s="36" t="s">
        <v>19</v>
      </c>
    </row>
    <row r="236" spans="1:14" s="18" customFormat="1" ht="162" customHeight="1">
      <c r="A236" s="36" t="s">
        <v>232</v>
      </c>
      <c r="B236" s="36" t="s">
        <v>578</v>
      </c>
      <c r="C236" s="36" t="s">
        <v>233</v>
      </c>
      <c r="D236" s="36" t="s">
        <v>19</v>
      </c>
      <c r="E236" s="36" t="s">
        <v>19</v>
      </c>
      <c r="F236" s="36" t="s">
        <v>13</v>
      </c>
      <c r="G236" s="36" t="s">
        <v>13</v>
      </c>
      <c r="H236" s="36">
        <v>2</v>
      </c>
      <c r="I236" s="36">
        <v>20</v>
      </c>
      <c r="J236" s="36">
        <v>0</v>
      </c>
      <c r="K236" s="36">
        <v>0</v>
      </c>
      <c r="L236" s="36">
        <v>0</v>
      </c>
      <c r="M236" s="36">
        <v>0</v>
      </c>
      <c r="N236" s="36" t="s">
        <v>19</v>
      </c>
    </row>
    <row r="237" spans="1:14" s="18" customFormat="1" ht="162" customHeight="1">
      <c r="A237" s="36" t="s">
        <v>232</v>
      </c>
      <c r="B237" s="36" t="s">
        <v>301</v>
      </c>
      <c r="C237" s="36" t="s">
        <v>374</v>
      </c>
      <c r="D237" s="36" t="s">
        <v>19</v>
      </c>
      <c r="E237" s="36" t="s">
        <v>19</v>
      </c>
      <c r="F237" s="36" t="s">
        <v>13</v>
      </c>
      <c r="G237" s="36" t="s">
        <v>13</v>
      </c>
      <c r="H237" s="36">
        <v>4</v>
      </c>
      <c r="I237" s="36">
        <v>4</v>
      </c>
      <c r="J237" s="36">
        <v>0</v>
      </c>
      <c r="K237" s="36">
        <v>0</v>
      </c>
      <c r="L237" s="36">
        <v>30</v>
      </c>
      <c r="M237" s="36">
        <v>200</v>
      </c>
      <c r="N237" s="36" t="s">
        <v>19</v>
      </c>
    </row>
    <row r="238" spans="1:14" s="18" customFormat="1" ht="162" customHeight="1">
      <c r="A238" s="36" t="s">
        <v>232</v>
      </c>
      <c r="B238" s="36" t="s">
        <v>459</v>
      </c>
      <c r="C238" s="36" t="s">
        <v>234</v>
      </c>
      <c r="D238" s="36" t="s">
        <v>19</v>
      </c>
      <c r="E238" s="36" t="s">
        <v>19</v>
      </c>
      <c r="F238" s="36" t="s">
        <v>13</v>
      </c>
      <c r="G238" s="36" t="s">
        <v>13</v>
      </c>
      <c r="H238" s="36">
        <v>10</v>
      </c>
      <c r="I238" s="36">
        <v>10</v>
      </c>
      <c r="J238" s="36">
        <v>0</v>
      </c>
      <c r="K238" s="36">
        <v>0</v>
      </c>
      <c r="L238" s="36">
        <v>35</v>
      </c>
      <c r="M238" s="36">
        <v>50</v>
      </c>
      <c r="N238" s="36" t="s">
        <v>19</v>
      </c>
    </row>
    <row r="239" spans="1:14" s="18" customFormat="1" ht="162" customHeight="1">
      <c r="A239" s="36" t="s">
        <v>232</v>
      </c>
      <c r="B239" s="36" t="s">
        <v>235</v>
      </c>
      <c r="C239" s="36" t="s">
        <v>236</v>
      </c>
      <c r="D239" s="36" t="s">
        <v>13</v>
      </c>
      <c r="E239" s="36" t="s">
        <v>19</v>
      </c>
      <c r="F239" s="36" t="s">
        <v>13</v>
      </c>
      <c r="G239" s="36" t="s">
        <v>19</v>
      </c>
      <c r="H239" s="36">
        <v>10</v>
      </c>
      <c r="I239" s="36">
        <v>10</v>
      </c>
      <c r="J239" s="36">
        <v>15</v>
      </c>
      <c r="K239" s="36">
        <v>0</v>
      </c>
      <c r="L239" s="36">
        <v>0</v>
      </c>
      <c r="M239" s="36">
        <v>0</v>
      </c>
      <c r="N239" s="36" t="s">
        <v>19</v>
      </c>
    </row>
    <row r="240" spans="1:14" s="18" customFormat="1" ht="162" customHeight="1">
      <c r="A240" s="36" t="s">
        <v>232</v>
      </c>
      <c r="B240" s="36" t="s">
        <v>302</v>
      </c>
      <c r="C240" s="36" t="s">
        <v>397</v>
      </c>
      <c r="D240" s="36" t="s">
        <v>13</v>
      </c>
      <c r="E240" s="36" t="s">
        <v>13</v>
      </c>
      <c r="F240" s="36" t="s">
        <v>13</v>
      </c>
      <c r="G240" s="36" t="s">
        <v>19</v>
      </c>
      <c r="H240" s="36">
        <v>15</v>
      </c>
      <c r="I240" s="36">
        <v>20</v>
      </c>
      <c r="J240" s="36">
        <v>20</v>
      </c>
      <c r="K240" s="36">
        <v>1</v>
      </c>
      <c r="L240" s="36">
        <v>0</v>
      </c>
      <c r="M240" s="36">
        <v>0</v>
      </c>
      <c r="N240" s="36" t="s">
        <v>19</v>
      </c>
    </row>
    <row r="241" spans="1:14" s="18" customFormat="1" ht="162" customHeight="1">
      <c r="A241" s="36" t="s">
        <v>232</v>
      </c>
      <c r="B241" s="36" t="s">
        <v>548</v>
      </c>
      <c r="C241" s="36" t="s">
        <v>237</v>
      </c>
      <c r="D241" s="36" t="s">
        <v>19</v>
      </c>
      <c r="E241" s="36" t="s">
        <v>13</v>
      </c>
      <c r="F241" s="36" t="s">
        <v>13</v>
      </c>
      <c r="G241" s="36" t="s">
        <v>13</v>
      </c>
      <c r="H241" s="36">
        <v>8</v>
      </c>
      <c r="I241" s="36">
        <v>0</v>
      </c>
      <c r="J241" s="36">
        <v>10</v>
      </c>
      <c r="K241" s="36">
        <v>1</v>
      </c>
      <c r="L241" s="36">
        <v>0</v>
      </c>
      <c r="M241" s="36">
        <v>0</v>
      </c>
      <c r="N241" s="36" t="s">
        <v>19</v>
      </c>
    </row>
    <row r="242" spans="1:14" s="18" customFormat="1" ht="162" customHeight="1">
      <c r="A242" s="36" t="s">
        <v>232</v>
      </c>
      <c r="B242" s="36" t="s">
        <v>549</v>
      </c>
      <c r="C242" s="36" t="s">
        <v>238</v>
      </c>
      <c r="D242" s="36" t="s">
        <v>13</v>
      </c>
      <c r="E242" s="36" t="s">
        <v>19</v>
      </c>
      <c r="F242" s="36" t="s">
        <v>13</v>
      </c>
      <c r="G242" s="36" t="s">
        <v>13</v>
      </c>
      <c r="H242" s="36">
        <v>120</v>
      </c>
      <c r="I242" s="36">
        <f>-J15533</f>
        <v>0</v>
      </c>
      <c r="J242" s="36">
        <v>480</v>
      </c>
      <c r="K242" s="36">
        <v>0</v>
      </c>
      <c r="L242" s="36">
        <v>0</v>
      </c>
      <c r="M242" s="36">
        <v>0</v>
      </c>
      <c r="N242" s="36" t="s">
        <v>19</v>
      </c>
    </row>
    <row r="243" spans="1:14" s="18" customFormat="1" ht="162" customHeight="1">
      <c r="A243" s="36" t="s">
        <v>232</v>
      </c>
      <c r="B243" s="36" t="s">
        <v>398</v>
      </c>
      <c r="C243" s="36" t="s">
        <v>399</v>
      </c>
      <c r="D243" s="290" t="s">
        <v>19</v>
      </c>
      <c r="E243" s="290" t="s">
        <v>13</v>
      </c>
      <c r="F243" s="36" t="s">
        <v>13</v>
      </c>
      <c r="G243" s="290" t="s">
        <v>13</v>
      </c>
      <c r="H243" s="36">
        <v>0</v>
      </c>
      <c r="I243" s="36">
        <v>0</v>
      </c>
      <c r="J243" s="36">
        <v>0</v>
      </c>
      <c r="K243" s="36">
        <v>0</v>
      </c>
      <c r="L243" s="36">
        <v>0</v>
      </c>
      <c r="M243" s="36">
        <v>400</v>
      </c>
      <c r="N243" s="36" t="s">
        <v>19</v>
      </c>
    </row>
    <row r="244" spans="1:14" s="22" customFormat="1" ht="162" customHeight="1">
      <c r="A244" s="66" t="s">
        <v>14</v>
      </c>
      <c r="B244" s="66">
        <v>9</v>
      </c>
      <c r="C244" s="66" t="s">
        <v>16</v>
      </c>
      <c r="D244" s="67">
        <v>7</v>
      </c>
      <c r="E244" s="98" t="s">
        <v>481</v>
      </c>
      <c r="F244" s="67">
        <v>0</v>
      </c>
      <c r="G244" s="67">
        <v>2</v>
      </c>
      <c r="H244" s="66">
        <f t="shared" ref="H244:M244" si="11">SUM(H236:H243)</f>
        <v>169</v>
      </c>
      <c r="I244" s="66">
        <f t="shared" si="11"/>
        <v>64</v>
      </c>
      <c r="J244" s="66">
        <f t="shared" si="11"/>
        <v>525</v>
      </c>
      <c r="K244" s="66">
        <f t="shared" si="11"/>
        <v>2</v>
      </c>
      <c r="L244" s="66">
        <f t="shared" si="11"/>
        <v>65</v>
      </c>
      <c r="M244" s="66">
        <f t="shared" si="11"/>
        <v>650</v>
      </c>
      <c r="N244" s="66">
        <v>9</v>
      </c>
    </row>
    <row r="245" spans="1:14" s="9" customFormat="1" ht="77.25" customHeight="1">
      <c r="A245" s="52" t="s">
        <v>239</v>
      </c>
      <c r="B245" s="53" t="s">
        <v>460</v>
      </c>
      <c r="C245" s="52" t="s">
        <v>240</v>
      </c>
      <c r="D245" s="36" t="s">
        <v>13</v>
      </c>
      <c r="E245" s="36" t="s">
        <v>19</v>
      </c>
      <c r="F245" s="36" t="s">
        <v>13</v>
      </c>
      <c r="G245" s="36" t="s">
        <v>19</v>
      </c>
      <c r="H245" s="52">
        <v>30</v>
      </c>
      <c r="I245" s="52">
        <v>40</v>
      </c>
      <c r="J245" s="52">
        <v>70</v>
      </c>
      <c r="K245" s="52">
        <v>20</v>
      </c>
      <c r="L245" s="52">
        <v>0</v>
      </c>
      <c r="M245" s="52">
        <v>0</v>
      </c>
      <c r="N245" s="52" t="s">
        <v>13</v>
      </c>
    </row>
    <row r="246" spans="1:14" s="18" customFormat="1" ht="47.25" customHeight="1">
      <c r="A246" s="52" t="s">
        <v>239</v>
      </c>
      <c r="B246" s="52" t="s">
        <v>241</v>
      </c>
      <c r="C246" s="52" t="s">
        <v>242</v>
      </c>
      <c r="D246" s="36" t="s">
        <v>19</v>
      </c>
      <c r="E246" s="36" t="s">
        <v>13</v>
      </c>
      <c r="F246" s="36" t="s">
        <v>19</v>
      </c>
      <c r="G246" s="36" t="s">
        <v>13</v>
      </c>
      <c r="H246" s="52">
        <v>10</v>
      </c>
      <c r="I246" s="52">
        <v>0</v>
      </c>
      <c r="J246" s="52">
        <v>0</v>
      </c>
      <c r="K246" s="52">
        <v>0</v>
      </c>
      <c r="L246" s="52">
        <v>0</v>
      </c>
      <c r="M246" s="52">
        <v>0</v>
      </c>
      <c r="N246" s="52" t="s">
        <v>13</v>
      </c>
    </row>
    <row r="247" spans="1:14" s="13" customFormat="1" ht="16.5" customHeight="1">
      <c r="A247" s="66" t="s">
        <v>14</v>
      </c>
      <c r="B247" s="66">
        <v>2</v>
      </c>
      <c r="C247" s="66" t="s">
        <v>16</v>
      </c>
      <c r="D247" s="67">
        <v>1</v>
      </c>
      <c r="E247" s="98" t="s">
        <v>400</v>
      </c>
      <c r="F247" s="67">
        <v>0</v>
      </c>
      <c r="G247" s="67">
        <v>1</v>
      </c>
      <c r="H247" s="66">
        <v>40</v>
      </c>
      <c r="I247" s="66">
        <v>40</v>
      </c>
      <c r="J247" s="66">
        <v>70</v>
      </c>
      <c r="K247" s="66">
        <v>0</v>
      </c>
      <c r="L247" s="66">
        <v>0</v>
      </c>
      <c r="M247" s="66">
        <v>0</v>
      </c>
      <c r="N247" s="67">
        <v>0</v>
      </c>
    </row>
    <row r="248" spans="1:14" s="109" customFormat="1" ht="51.75" customHeight="1">
      <c r="A248" s="292" t="s">
        <v>243</v>
      </c>
      <c r="B248" s="292" t="s">
        <v>402</v>
      </c>
      <c r="C248" s="292" t="s">
        <v>244</v>
      </c>
      <c r="D248" s="291" t="s">
        <v>19</v>
      </c>
      <c r="E248" s="291" t="s">
        <v>13</v>
      </c>
      <c r="F248" s="291" t="s">
        <v>19</v>
      </c>
      <c r="G248" s="291" t="s">
        <v>13</v>
      </c>
      <c r="H248" s="292">
        <v>5</v>
      </c>
      <c r="I248" s="292">
        <v>0</v>
      </c>
      <c r="J248" s="292">
        <v>0</v>
      </c>
      <c r="K248" s="292">
        <v>0</v>
      </c>
      <c r="L248" s="292">
        <v>0</v>
      </c>
      <c r="M248" s="292">
        <v>0</v>
      </c>
      <c r="N248" s="292" t="s">
        <v>19</v>
      </c>
    </row>
    <row r="249" spans="1:14" s="109" customFormat="1" ht="30">
      <c r="A249" s="292" t="s">
        <v>243</v>
      </c>
      <c r="B249" s="292" t="s">
        <v>579</v>
      </c>
      <c r="C249" s="292" t="s">
        <v>245</v>
      </c>
      <c r="D249" s="291" t="s">
        <v>13</v>
      </c>
      <c r="E249" s="291" t="s">
        <v>19</v>
      </c>
      <c r="F249" s="291" t="s">
        <v>13</v>
      </c>
      <c r="G249" s="291" t="s">
        <v>19</v>
      </c>
      <c r="H249" s="292">
        <v>10</v>
      </c>
      <c r="I249" s="292">
        <v>0</v>
      </c>
      <c r="J249" s="292">
        <v>15</v>
      </c>
      <c r="K249" s="292">
        <v>5</v>
      </c>
      <c r="L249" s="292">
        <v>0</v>
      </c>
      <c r="M249" s="292">
        <v>0</v>
      </c>
      <c r="N249" s="292" t="s">
        <v>19</v>
      </c>
    </row>
    <row r="250" spans="1:14" s="109" customFormat="1" ht="51.2" customHeight="1">
      <c r="A250" s="292" t="s">
        <v>243</v>
      </c>
      <c r="B250" s="292" t="s">
        <v>442</v>
      </c>
      <c r="C250" s="292" t="s">
        <v>246</v>
      </c>
      <c r="D250" s="291" t="s">
        <v>19</v>
      </c>
      <c r="E250" s="291" t="s">
        <v>13</v>
      </c>
      <c r="F250" s="291" t="s">
        <v>19</v>
      </c>
      <c r="G250" s="291" t="s">
        <v>13</v>
      </c>
      <c r="H250" s="292">
        <v>10</v>
      </c>
      <c r="I250" s="292">
        <v>0</v>
      </c>
      <c r="J250" s="292">
        <v>20</v>
      </c>
      <c r="K250" s="292">
        <v>5</v>
      </c>
      <c r="L250" s="292">
        <v>0</v>
      </c>
      <c r="M250" s="292">
        <v>0</v>
      </c>
      <c r="N250" s="292" t="s">
        <v>19</v>
      </c>
    </row>
    <row r="251" spans="1:14" s="109" customFormat="1" ht="30">
      <c r="A251" s="292" t="s">
        <v>243</v>
      </c>
      <c r="B251" s="292" t="s">
        <v>580</v>
      </c>
      <c r="C251" s="292" t="s">
        <v>247</v>
      </c>
      <c r="D251" s="291" t="s">
        <v>13</v>
      </c>
      <c r="E251" s="291" t="s">
        <v>19</v>
      </c>
      <c r="F251" s="291" t="s">
        <v>13</v>
      </c>
      <c r="G251" s="291" t="s">
        <v>13</v>
      </c>
      <c r="H251" s="292">
        <v>3</v>
      </c>
      <c r="I251" s="292">
        <v>0</v>
      </c>
      <c r="J251" s="292">
        <v>10</v>
      </c>
      <c r="K251" s="292">
        <v>3</v>
      </c>
      <c r="L251" s="292">
        <v>0</v>
      </c>
      <c r="M251" s="292">
        <v>0</v>
      </c>
      <c r="N251" s="292" t="s">
        <v>19</v>
      </c>
    </row>
    <row r="252" spans="1:14" s="109" customFormat="1" ht="45">
      <c r="A252" s="292" t="s">
        <v>243</v>
      </c>
      <c r="B252" s="292" t="s">
        <v>443</v>
      </c>
      <c r="C252" s="292" t="s">
        <v>401</v>
      </c>
      <c r="D252" s="291" t="s">
        <v>19</v>
      </c>
      <c r="E252" s="291" t="s">
        <v>13</v>
      </c>
      <c r="F252" s="291" t="s">
        <v>19</v>
      </c>
      <c r="G252" s="291" t="s">
        <v>13</v>
      </c>
      <c r="H252" s="292">
        <v>10</v>
      </c>
      <c r="I252" s="292">
        <v>0</v>
      </c>
      <c r="J252" s="292">
        <v>15</v>
      </c>
      <c r="K252" s="292">
        <v>5</v>
      </c>
      <c r="L252" s="292">
        <v>0</v>
      </c>
      <c r="M252" s="292">
        <v>0</v>
      </c>
      <c r="N252" s="292" t="s">
        <v>19</v>
      </c>
    </row>
    <row r="253" spans="1:14" s="109" customFormat="1" ht="30">
      <c r="A253" s="292" t="s">
        <v>243</v>
      </c>
      <c r="B253" s="292" t="s">
        <v>446</v>
      </c>
      <c r="C253" s="292" t="s">
        <v>248</v>
      </c>
      <c r="D253" s="291" t="s">
        <v>13</v>
      </c>
      <c r="E253" s="291" t="s">
        <v>13</v>
      </c>
      <c r="F253" s="291" t="s">
        <v>13</v>
      </c>
      <c r="G253" s="291" t="s">
        <v>13</v>
      </c>
      <c r="H253" s="292">
        <v>10</v>
      </c>
      <c r="I253" s="292">
        <v>0</v>
      </c>
      <c r="J253" s="292">
        <v>50</v>
      </c>
      <c r="K253" s="292">
        <v>5</v>
      </c>
      <c r="L253" s="292">
        <v>0</v>
      </c>
      <c r="M253" s="292">
        <v>0</v>
      </c>
      <c r="N253" s="292" t="s">
        <v>19</v>
      </c>
    </row>
    <row r="254" spans="1:14" s="139" customFormat="1" ht="15">
      <c r="A254" s="295" t="s">
        <v>249</v>
      </c>
      <c r="B254" s="295">
        <v>6</v>
      </c>
      <c r="C254" s="295" t="s">
        <v>16</v>
      </c>
      <c r="D254" s="293">
        <v>5</v>
      </c>
      <c r="E254" s="294" t="s">
        <v>508</v>
      </c>
      <c r="F254" s="293">
        <v>0</v>
      </c>
      <c r="G254" s="294" t="s">
        <v>289</v>
      </c>
      <c r="H254" s="295">
        <f t="shared" ref="H254:I254" si="12">SUM(H248:H253)</f>
        <v>48</v>
      </c>
      <c r="I254" s="295">
        <f t="shared" si="12"/>
        <v>0</v>
      </c>
      <c r="J254" s="295">
        <f>SUM(J248:J253)</f>
        <v>110</v>
      </c>
      <c r="K254" s="295">
        <f t="shared" ref="K254:M254" si="13">SUM(K248:K253)</f>
        <v>23</v>
      </c>
      <c r="L254" s="295">
        <f t="shared" si="13"/>
        <v>0</v>
      </c>
      <c r="M254" s="295">
        <f t="shared" si="13"/>
        <v>0</v>
      </c>
      <c r="N254" s="295">
        <v>6</v>
      </c>
    </row>
    <row r="255" spans="1:14" s="18" customFormat="1" ht="31.5">
      <c r="A255" s="37" t="s">
        <v>250</v>
      </c>
      <c r="B255" s="37" t="s">
        <v>251</v>
      </c>
      <c r="C255" s="37" t="s">
        <v>555</v>
      </c>
      <c r="D255" s="59" t="s">
        <v>13</v>
      </c>
      <c r="E255" s="59" t="s">
        <v>19</v>
      </c>
      <c r="F255" s="59" t="s">
        <v>13</v>
      </c>
      <c r="G255" s="59" t="s">
        <v>19</v>
      </c>
      <c r="H255" s="37">
        <v>50</v>
      </c>
      <c r="I255" s="37">
        <v>0</v>
      </c>
      <c r="J255" s="37">
        <v>100</v>
      </c>
      <c r="K255" s="37">
        <v>20</v>
      </c>
      <c r="L255" s="37">
        <v>0</v>
      </c>
      <c r="M255" s="37">
        <v>0</v>
      </c>
      <c r="N255" s="37" t="s">
        <v>27</v>
      </c>
    </row>
    <row r="256" spans="1:14" s="18" customFormat="1" ht="47.25">
      <c r="A256" s="37" t="s">
        <v>250</v>
      </c>
      <c r="B256" s="76" t="s">
        <v>375</v>
      </c>
      <c r="C256" s="37" t="s">
        <v>252</v>
      </c>
      <c r="D256" s="59" t="s">
        <v>13</v>
      </c>
      <c r="E256" s="59" t="s">
        <v>13</v>
      </c>
      <c r="F256" s="59" t="s">
        <v>13</v>
      </c>
      <c r="G256" s="59" t="s">
        <v>19</v>
      </c>
      <c r="H256" s="37">
        <v>50</v>
      </c>
      <c r="I256" s="37">
        <v>0</v>
      </c>
      <c r="J256" s="37">
        <v>100</v>
      </c>
      <c r="K256" s="37">
        <v>50</v>
      </c>
      <c r="L256" s="37">
        <v>0</v>
      </c>
      <c r="M256" s="37">
        <v>0</v>
      </c>
      <c r="N256" s="37" t="s">
        <v>19</v>
      </c>
    </row>
    <row r="257" spans="1:14" s="22" customFormat="1">
      <c r="A257" s="24" t="s">
        <v>249</v>
      </c>
      <c r="B257" s="24">
        <v>2</v>
      </c>
      <c r="C257" s="24" t="s">
        <v>16</v>
      </c>
      <c r="D257" s="24">
        <v>0</v>
      </c>
      <c r="E257" s="61">
        <v>1</v>
      </c>
      <c r="F257" s="61">
        <v>0</v>
      </c>
      <c r="G257" s="61">
        <v>2</v>
      </c>
      <c r="H257" s="24">
        <v>100</v>
      </c>
      <c r="I257" s="24">
        <v>100</v>
      </c>
      <c r="J257" s="24">
        <v>200</v>
      </c>
      <c r="K257" s="24">
        <v>70</v>
      </c>
      <c r="L257" s="24">
        <v>0</v>
      </c>
      <c r="M257" s="24">
        <v>0</v>
      </c>
      <c r="N257" s="24">
        <v>2</v>
      </c>
    </row>
    <row r="258" spans="1:14" s="109" customFormat="1" ht="15">
      <c r="A258" s="125" t="s">
        <v>253</v>
      </c>
      <c r="B258" s="125" t="s">
        <v>466</v>
      </c>
      <c r="C258" s="125" t="s">
        <v>254</v>
      </c>
      <c r="D258" s="132" t="s">
        <v>13</v>
      </c>
      <c r="E258" s="132" t="s">
        <v>13</v>
      </c>
      <c r="F258" s="132" t="s">
        <v>13</v>
      </c>
      <c r="G258" s="132" t="s">
        <v>27</v>
      </c>
      <c r="H258" s="125">
        <v>3</v>
      </c>
      <c r="I258" s="125">
        <v>5</v>
      </c>
      <c r="J258" s="125">
        <v>10</v>
      </c>
      <c r="K258" s="125">
        <v>0</v>
      </c>
      <c r="L258" s="125">
        <v>300</v>
      </c>
      <c r="M258" s="125">
        <v>0</v>
      </c>
      <c r="N258" s="125" t="s">
        <v>27</v>
      </c>
    </row>
    <row r="259" spans="1:14" s="109" customFormat="1" ht="30">
      <c r="A259" s="125" t="s">
        <v>253</v>
      </c>
      <c r="B259" s="125" t="s">
        <v>330</v>
      </c>
      <c r="C259" s="125" t="s">
        <v>255</v>
      </c>
      <c r="D259" s="132" t="s">
        <v>13</v>
      </c>
      <c r="E259" s="132" t="s">
        <v>13</v>
      </c>
      <c r="F259" s="132" t="s">
        <v>13</v>
      </c>
      <c r="G259" s="132" t="s">
        <v>13</v>
      </c>
      <c r="H259" s="125">
        <v>0</v>
      </c>
      <c r="I259" s="125">
        <v>0</v>
      </c>
      <c r="J259" s="125">
        <v>0</v>
      </c>
      <c r="K259" s="125">
        <v>0</v>
      </c>
      <c r="L259" s="125">
        <v>0</v>
      </c>
      <c r="M259" s="125" t="s">
        <v>467</v>
      </c>
      <c r="N259" s="125" t="s">
        <v>13</v>
      </c>
    </row>
    <row r="260" spans="1:14" s="139" customFormat="1" ht="30">
      <c r="A260" s="137" t="s">
        <v>14</v>
      </c>
      <c r="B260" s="137">
        <v>2</v>
      </c>
      <c r="C260" s="137" t="s">
        <v>16</v>
      </c>
      <c r="D260" s="137">
        <v>0</v>
      </c>
      <c r="E260" s="137">
        <v>0</v>
      </c>
      <c r="F260" s="137">
        <v>0</v>
      </c>
      <c r="G260" s="138">
        <v>1</v>
      </c>
      <c r="H260" s="137">
        <v>5</v>
      </c>
      <c r="I260" s="137">
        <v>10</v>
      </c>
      <c r="J260" s="137">
        <v>25</v>
      </c>
      <c r="K260" s="137">
        <v>0</v>
      </c>
      <c r="L260" s="137">
        <v>0</v>
      </c>
      <c r="M260" s="137">
        <v>5</v>
      </c>
      <c r="N260" s="137">
        <v>1</v>
      </c>
    </row>
    <row r="261" spans="1:14" s="18" customFormat="1" ht="77.25" customHeight="1">
      <c r="A261" s="40" t="s">
        <v>256</v>
      </c>
      <c r="B261" s="40" t="s">
        <v>257</v>
      </c>
      <c r="C261" s="40" t="s">
        <v>258</v>
      </c>
      <c r="D261" s="42" t="s">
        <v>13</v>
      </c>
      <c r="E261" s="42" t="s">
        <v>19</v>
      </c>
      <c r="F261" s="42" t="s">
        <v>13</v>
      </c>
      <c r="G261" s="42" t="s">
        <v>19</v>
      </c>
      <c r="H261" s="40">
        <v>20</v>
      </c>
      <c r="I261" s="40">
        <v>0</v>
      </c>
      <c r="J261" s="40">
        <v>120</v>
      </c>
      <c r="K261" s="40">
        <v>0</v>
      </c>
      <c r="L261" s="40">
        <v>0</v>
      </c>
      <c r="M261" s="40">
        <v>0</v>
      </c>
      <c r="N261" s="70" t="s">
        <v>27</v>
      </c>
    </row>
    <row r="262" spans="1:14" s="18" customFormat="1" ht="77.25" customHeight="1">
      <c r="A262" s="42" t="s">
        <v>256</v>
      </c>
      <c r="B262" s="40" t="s">
        <v>303</v>
      </c>
      <c r="C262" s="40" t="s">
        <v>530</v>
      </c>
      <c r="D262" s="42" t="s">
        <v>13</v>
      </c>
      <c r="E262" s="42" t="s">
        <v>13</v>
      </c>
      <c r="F262" s="42" t="s">
        <v>13</v>
      </c>
      <c r="G262" s="42" t="s">
        <v>19</v>
      </c>
      <c r="H262" s="40">
        <v>50</v>
      </c>
      <c r="I262" s="40">
        <v>0</v>
      </c>
      <c r="J262" s="40">
        <v>0</v>
      </c>
      <c r="K262" s="40">
        <v>0</v>
      </c>
      <c r="L262" s="40">
        <v>0</v>
      </c>
      <c r="M262" s="40">
        <v>0</v>
      </c>
      <c r="N262" s="70" t="s">
        <v>19</v>
      </c>
    </row>
    <row r="263" spans="1:14" s="18" customFormat="1" ht="77.25" customHeight="1">
      <c r="A263" s="42" t="s">
        <v>256</v>
      </c>
      <c r="B263" s="182" t="s">
        <v>259</v>
      </c>
      <c r="C263" s="40" t="s">
        <v>260</v>
      </c>
      <c r="D263" s="42" t="s">
        <v>13</v>
      </c>
      <c r="E263" s="42" t="s">
        <v>19</v>
      </c>
      <c r="F263" s="42" t="s">
        <v>13</v>
      </c>
      <c r="G263" s="42" t="s">
        <v>19</v>
      </c>
      <c r="H263" s="40">
        <v>25</v>
      </c>
      <c r="I263" s="40">
        <v>0</v>
      </c>
      <c r="J263" s="40">
        <v>110</v>
      </c>
      <c r="K263" s="40">
        <v>0</v>
      </c>
      <c r="L263" s="40">
        <v>0</v>
      </c>
      <c r="M263" s="40">
        <v>0</v>
      </c>
      <c r="N263" s="70" t="s">
        <v>19</v>
      </c>
    </row>
    <row r="264" spans="1:14" s="18" customFormat="1" ht="77.25" customHeight="1">
      <c r="A264" s="42" t="s">
        <v>256</v>
      </c>
      <c r="B264" s="40" t="s">
        <v>261</v>
      </c>
      <c r="C264" s="40" t="s">
        <v>262</v>
      </c>
      <c r="D264" s="42" t="s">
        <v>19</v>
      </c>
      <c r="E264" s="42" t="s">
        <v>13</v>
      </c>
      <c r="F264" s="42" t="s">
        <v>19</v>
      </c>
      <c r="G264" s="42" t="s">
        <v>13</v>
      </c>
      <c r="H264" s="40">
        <v>2</v>
      </c>
      <c r="I264" s="40">
        <v>0</v>
      </c>
      <c r="J264" s="40">
        <v>0</v>
      </c>
      <c r="K264" s="40">
        <v>0</v>
      </c>
      <c r="L264" s="40">
        <v>0</v>
      </c>
      <c r="M264" s="40">
        <v>0</v>
      </c>
      <c r="N264" s="70" t="s">
        <v>19</v>
      </c>
    </row>
    <row r="265" spans="1:14" s="18" customFormat="1" ht="77.25" customHeight="1">
      <c r="A265" s="40" t="s">
        <v>256</v>
      </c>
      <c r="B265" s="40" t="s">
        <v>263</v>
      </c>
      <c r="C265" s="40" t="s">
        <v>264</v>
      </c>
      <c r="D265" s="42" t="s">
        <v>27</v>
      </c>
      <c r="E265" s="42" t="s">
        <v>13</v>
      </c>
      <c r="F265" s="42" t="s">
        <v>19</v>
      </c>
      <c r="G265" s="42" t="s">
        <v>13</v>
      </c>
      <c r="H265" s="40">
        <v>5</v>
      </c>
      <c r="I265" s="40">
        <v>0</v>
      </c>
      <c r="J265" s="40">
        <v>10</v>
      </c>
      <c r="K265" s="40">
        <v>0</v>
      </c>
      <c r="L265" s="40">
        <v>0</v>
      </c>
      <c r="M265" s="40">
        <v>0</v>
      </c>
      <c r="N265" s="70" t="s">
        <v>19</v>
      </c>
    </row>
    <row r="266" spans="1:14" s="18" customFormat="1" ht="77.25" customHeight="1">
      <c r="A266" s="40" t="s">
        <v>256</v>
      </c>
      <c r="B266" s="40" t="s">
        <v>444</v>
      </c>
      <c r="C266" s="40" t="s">
        <v>445</v>
      </c>
      <c r="D266" s="42" t="s">
        <v>325</v>
      </c>
      <c r="E266" s="42" t="s">
        <v>19</v>
      </c>
      <c r="F266" s="42" t="s">
        <v>13</v>
      </c>
      <c r="G266" s="42" t="s">
        <v>13</v>
      </c>
      <c r="H266" s="40">
        <v>0</v>
      </c>
      <c r="I266" s="40">
        <v>0</v>
      </c>
      <c r="J266" s="40">
        <v>0</v>
      </c>
      <c r="K266" s="40">
        <v>0</v>
      </c>
      <c r="L266" s="40">
        <v>500</v>
      </c>
      <c r="M266" s="40">
        <v>20</v>
      </c>
      <c r="N266" s="70" t="s">
        <v>19</v>
      </c>
    </row>
    <row r="267" spans="1:14" s="22" customFormat="1" ht="77.25" customHeight="1">
      <c r="A267" s="43" t="s">
        <v>14</v>
      </c>
      <c r="B267" s="43">
        <v>6</v>
      </c>
      <c r="C267" s="43" t="s">
        <v>16</v>
      </c>
      <c r="D267" s="43">
        <v>2</v>
      </c>
      <c r="E267" s="43">
        <v>3</v>
      </c>
      <c r="F267" s="43">
        <v>2</v>
      </c>
      <c r="G267" s="43">
        <v>3</v>
      </c>
      <c r="H267" s="43">
        <f>SUM(H261:H266)</f>
        <v>102</v>
      </c>
      <c r="I267" s="43">
        <f t="shared" ref="I267:M267" si="14">SUM(I261:I266)</f>
        <v>0</v>
      </c>
      <c r="J267" s="43">
        <f t="shared" si="14"/>
        <v>240</v>
      </c>
      <c r="K267" s="43">
        <f t="shared" si="14"/>
        <v>0</v>
      </c>
      <c r="L267" s="43">
        <f t="shared" si="14"/>
        <v>500</v>
      </c>
      <c r="M267" s="43">
        <f t="shared" si="14"/>
        <v>20</v>
      </c>
      <c r="N267" s="71">
        <v>6</v>
      </c>
    </row>
    <row r="268" spans="1:14" s="18" customFormat="1" ht="31.5">
      <c r="A268" s="37" t="s">
        <v>265</v>
      </c>
      <c r="B268" s="37" t="s">
        <v>348</v>
      </c>
      <c r="C268" s="37" t="s">
        <v>266</v>
      </c>
      <c r="D268" s="59" t="s">
        <v>19</v>
      </c>
      <c r="E268" s="59" t="s">
        <v>19</v>
      </c>
      <c r="F268" s="59" t="s">
        <v>13</v>
      </c>
      <c r="G268" s="59" t="s">
        <v>13</v>
      </c>
      <c r="H268" s="37">
        <v>5</v>
      </c>
      <c r="I268" s="37">
        <v>30</v>
      </c>
      <c r="J268" s="37"/>
      <c r="K268" s="37"/>
      <c r="L268" s="37"/>
      <c r="M268" s="37"/>
      <c r="N268" s="37" t="s">
        <v>19</v>
      </c>
    </row>
    <row r="269" spans="1:14" s="18" customFormat="1" ht="47.25">
      <c r="A269" s="37" t="s">
        <v>265</v>
      </c>
      <c r="B269" s="37" t="s">
        <v>496</v>
      </c>
      <c r="C269" s="37" t="s">
        <v>267</v>
      </c>
      <c r="D269" s="59" t="s">
        <v>13</v>
      </c>
      <c r="E269" s="59" t="s">
        <v>19</v>
      </c>
      <c r="F269" s="59" t="s">
        <v>13</v>
      </c>
      <c r="G269" s="59" t="s">
        <v>13</v>
      </c>
      <c r="H269" s="37"/>
      <c r="I269" s="37"/>
      <c r="J269" s="37"/>
      <c r="K269" s="37"/>
      <c r="L269" s="37"/>
      <c r="M269" s="37">
        <v>6500</v>
      </c>
      <c r="N269" s="37" t="s">
        <v>19</v>
      </c>
    </row>
    <row r="270" spans="1:14" s="22" customFormat="1" ht="31.5">
      <c r="A270" s="24" t="s">
        <v>14</v>
      </c>
      <c r="B270" s="24">
        <v>2</v>
      </c>
      <c r="C270" s="24" t="s">
        <v>16</v>
      </c>
      <c r="D270" s="24">
        <v>1</v>
      </c>
      <c r="E270" s="24">
        <v>2</v>
      </c>
      <c r="F270" s="24">
        <v>0</v>
      </c>
      <c r="G270" s="24">
        <v>0</v>
      </c>
      <c r="H270" s="24">
        <f>SUM(H268:H269)</f>
        <v>5</v>
      </c>
      <c r="I270" s="24">
        <f t="shared" ref="I270:M270" si="15">SUM(I268:I269)</f>
        <v>30</v>
      </c>
      <c r="J270" s="24">
        <f t="shared" si="15"/>
        <v>0</v>
      </c>
      <c r="K270" s="24">
        <f t="shared" si="15"/>
        <v>0</v>
      </c>
      <c r="L270" s="24">
        <f t="shared" si="15"/>
        <v>0</v>
      </c>
      <c r="M270" s="24">
        <f t="shared" si="15"/>
        <v>6500</v>
      </c>
      <c r="N270" s="24">
        <v>2</v>
      </c>
    </row>
    <row r="271" spans="1:14" s="12" customFormat="1" ht="36.75" customHeight="1">
      <c r="A271" s="90" t="s">
        <v>279</v>
      </c>
      <c r="B271" s="91">
        <f>B7+B9+B13+B17+B22+B32+B39+B48+B55+B62+B65+B70+B87+B99+B110+B114+B121+B129+B135+B139+B148+B155+B166+B174+B178+B186+B190+B192+B198+B206+B211+B213+B225+B234+B244+B247+B254+B257+B260+B267+B270</f>
        <v>226</v>
      </c>
      <c r="C271" s="24" t="s">
        <v>16</v>
      </c>
      <c r="D271" s="91">
        <f t="shared" ref="D271:N271" si="16">D7+D9+D13+D17+D22+D32+D39+D48+D55+D62+D65+D70+D87+D99+D110+D114+D121+D129+D135+D139+D148+D155+D166+D174+D178+D186+D190+D192+D198+D206+D211+D213+D225+D234+D244+D247+D254+D257+D260+D267+D270</f>
        <v>110</v>
      </c>
      <c r="E271" s="91">
        <f t="shared" si="16"/>
        <v>94</v>
      </c>
      <c r="F271" s="91">
        <f t="shared" si="16"/>
        <v>37</v>
      </c>
      <c r="G271" s="91">
        <f t="shared" si="16"/>
        <v>91</v>
      </c>
      <c r="H271" s="91">
        <f t="shared" si="16"/>
        <v>3197</v>
      </c>
      <c r="I271" s="91">
        <f t="shared" si="16"/>
        <v>1860</v>
      </c>
      <c r="J271" s="91">
        <f t="shared" si="16"/>
        <v>10628</v>
      </c>
      <c r="K271" s="91">
        <f t="shared" si="16"/>
        <v>467</v>
      </c>
      <c r="L271" s="91">
        <f t="shared" si="16"/>
        <v>4777</v>
      </c>
      <c r="M271" s="91">
        <f t="shared" si="16"/>
        <v>401111</v>
      </c>
      <c r="N271" s="91">
        <f t="shared" si="16"/>
        <v>209</v>
      </c>
    </row>
    <row r="272" spans="1:14" s="12" customFormat="1">
      <c r="A272" s="14"/>
      <c r="B272" s="14"/>
      <c r="C272" s="14"/>
      <c r="D272" s="15"/>
      <c r="E272" s="15"/>
      <c r="F272" s="15"/>
      <c r="G272" s="15"/>
      <c r="H272" s="14"/>
      <c r="I272" s="14"/>
      <c r="J272" s="14"/>
      <c r="K272" s="14"/>
      <c r="L272" s="14"/>
      <c r="M272" s="14"/>
      <c r="N272" s="14"/>
    </row>
    <row r="273" spans="1:14">
      <c r="A273" s="2"/>
      <c r="B273" s="2"/>
      <c r="C273" s="2"/>
      <c r="D273" s="7"/>
      <c r="E273" s="7"/>
      <c r="F273" s="7"/>
      <c r="G273" s="7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7"/>
      <c r="E274" s="7"/>
      <c r="F274" s="7"/>
      <c r="G274" s="7"/>
      <c r="H274" s="2"/>
      <c r="I274" s="2"/>
      <c r="J274" s="2"/>
      <c r="K274" s="2"/>
      <c r="L274" s="2"/>
      <c r="M274" s="2"/>
      <c r="N274" s="2"/>
    </row>
    <row r="275" spans="1:14">
      <c r="A275" s="16" t="s">
        <v>380</v>
      </c>
      <c r="B275" s="2"/>
      <c r="C275" s="2"/>
      <c r="D275" s="7"/>
      <c r="E275" s="7"/>
      <c r="F275" s="7"/>
      <c r="G275" s="7"/>
      <c r="H275" s="2"/>
      <c r="I275" s="2"/>
      <c r="J275" s="2"/>
      <c r="K275" s="2"/>
      <c r="L275" s="2"/>
      <c r="M275" s="2"/>
      <c r="N275" s="2"/>
    </row>
    <row r="276" spans="1:14" ht="20.25">
      <c r="A276" s="17" t="s">
        <v>381</v>
      </c>
      <c r="B276" s="10"/>
      <c r="C276" s="10"/>
      <c r="D276" s="7"/>
      <c r="E276" s="7"/>
      <c r="F276" s="7"/>
      <c r="G276" s="7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7"/>
      <c r="E277" s="7"/>
      <c r="F277" s="7"/>
      <c r="G277" s="7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7"/>
      <c r="E278" s="7"/>
      <c r="F278" s="7"/>
      <c r="G278" s="7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7"/>
      <c r="E279" s="7"/>
      <c r="F279" s="7"/>
      <c r="G279" s="7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7"/>
      <c r="E280" s="7"/>
      <c r="F280" s="7"/>
      <c r="G280" s="7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7"/>
      <c r="E281" s="7"/>
      <c r="F281" s="7"/>
      <c r="G281" s="7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7"/>
      <c r="E282" s="7"/>
      <c r="F282" s="7"/>
      <c r="G282" s="7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7"/>
      <c r="E283" s="7"/>
      <c r="F283" s="7"/>
      <c r="G283" s="7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7"/>
      <c r="E284" s="7"/>
      <c r="F284" s="7"/>
      <c r="G284" s="7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7"/>
      <c r="E285" s="7"/>
      <c r="F285" s="7"/>
      <c r="G285" s="7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7"/>
      <c r="E286" s="7"/>
      <c r="F286" s="7"/>
      <c r="G286" s="7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7"/>
      <c r="E287" s="7"/>
      <c r="F287" s="7"/>
      <c r="G287" s="7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7"/>
      <c r="E288" s="7"/>
      <c r="F288" s="7"/>
      <c r="G288" s="7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7"/>
      <c r="E289" s="7"/>
      <c r="F289" s="7"/>
      <c r="G289" s="7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7"/>
      <c r="E290" s="7"/>
      <c r="F290" s="7"/>
      <c r="G290" s="7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7"/>
      <c r="E291" s="7"/>
      <c r="F291" s="7"/>
      <c r="G291" s="7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7"/>
      <c r="E292" s="7"/>
      <c r="F292" s="7"/>
      <c r="G292" s="7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7"/>
      <c r="E293" s="7"/>
      <c r="F293" s="7"/>
      <c r="G293" s="7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7"/>
      <c r="E294" s="7"/>
      <c r="F294" s="7"/>
      <c r="G294" s="7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7"/>
      <c r="E295" s="7"/>
      <c r="F295" s="7"/>
      <c r="G295" s="7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7"/>
      <c r="E296" s="7"/>
      <c r="F296" s="7"/>
      <c r="G296" s="7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7"/>
      <c r="E297" s="7"/>
      <c r="F297" s="7"/>
      <c r="G297" s="7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7"/>
      <c r="E298" s="7"/>
      <c r="F298" s="7"/>
      <c r="G298" s="7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7"/>
      <c r="E299" s="7"/>
      <c r="F299" s="7"/>
      <c r="G299" s="7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7"/>
      <c r="E300" s="7"/>
      <c r="F300" s="7"/>
      <c r="G300" s="7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7"/>
      <c r="E301" s="7"/>
      <c r="F301" s="7"/>
      <c r="G301" s="7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7"/>
      <c r="E302" s="7"/>
      <c r="F302" s="7"/>
      <c r="G302" s="7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7"/>
      <c r="E303" s="7"/>
      <c r="F303" s="7"/>
      <c r="G303" s="7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7"/>
      <c r="E304" s="7"/>
      <c r="F304" s="7"/>
      <c r="G304" s="7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7"/>
      <c r="E305" s="7"/>
      <c r="F305" s="7"/>
      <c r="G305" s="7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7"/>
      <c r="E306" s="7"/>
      <c r="F306" s="7"/>
      <c r="G306" s="7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7"/>
      <c r="E307" s="7"/>
      <c r="F307" s="7"/>
      <c r="G307" s="7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7"/>
      <c r="E308" s="7"/>
      <c r="F308" s="7"/>
      <c r="G308" s="7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7"/>
      <c r="E309" s="7"/>
      <c r="F309" s="7"/>
      <c r="G309" s="7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7"/>
      <c r="E310" s="7"/>
      <c r="F310" s="7"/>
      <c r="G310" s="7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7"/>
      <c r="E311" s="7"/>
      <c r="F311" s="7"/>
      <c r="G311" s="7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7"/>
      <c r="E312" s="7"/>
      <c r="F312" s="7"/>
      <c r="G312" s="7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7"/>
      <c r="E313" s="7"/>
      <c r="F313" s="7"/>
      <c r="G313" s="7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7"/>
      <c r="E314" s="7"/>
      <c r="F314" s="7"/>
      <c r="G314" s="7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7"/>
      <c r="E315" s="7"/>
      <c r="F315" s="7"/>
      <c r="G315" s="7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7"/>
      <c r="E316" s="7"/>
      <c r="F316" s="7"/>
      <c r="G316" s="7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7"/>
      <c r="E317" s="7"/>
      <c r="F317" s="7"/>
      <c r="G317" s="7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7"/>
      <c r="E318" s="7"/>
      <c r="F318" s="7"/>
      <c r="G318" s="7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7"/>
      <c r="E319" s="7"/>
      <c r="F319" s="7"/>
      <c r="G319" s="7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7"/>
      <c r="E320" s="7"/>
      <c r="F320" s="7"/>
      <c r="G320" s="7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7"/>
      <c r="E321" s="7"/>
      <c r="F321" s="7"/>
      <c r="G321" s="7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7"/>
      <c r="E322" s="7"/>
      <c r="F322" s="7"/>
      <c r="G322" s="7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7"/>
      <c r="E323" s="7"/>
      <c r="F323" s="7"/>
      <c r="G323" s="7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7"/>
      <c r="E324" s="7"/>
      <c r="F324" s="7"/>
      <c r="G324" s="7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7"/>
      <c r="E325" s="7"/>
      <c r="F325" s="7"/>
      <c r="G325" s="7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7"/>
      <c r="E326" s="7"/>
      <c r="F326" s="7"/>
      <c r="G326" s="7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7"/>
      <c r="E327" s="7"/>
      <c r="F327" s="7"/>
      <c r="G327" s="7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7"/>
      <c r="E328" s="7"/>
      <c r="F328" s="7"/>
      <c r="G328" s="7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7"/>
      <c r="E329" s="7"/>
      <c r="F329" s="7"/>
      <c r="G329" s="7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7"/>
      <c r="E330" s="7"/>
      <c r="F330" s="7"/>
      <c r="G330" s="7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7"/>
      <c r="E331" s="7"/>
      <c r="F331" s="7"/>
      <c r="G331" s="7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7"/>
      <c r="E332" s="7"/>
      <c r="F332" s="7"/>
      <c r="G332" s="7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7"/>
      <c r="E333" s="7"/>
      <c r="F333" s="7"/>
      <c r="G333" s="7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7"/>
      <c r="E334" s="7"/>
      <c r="F334" s="7"/>
      <c r="G334" s="7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7"/>
      <c r="E335" s="7"/>
      <c r="F335" s="7"/>
      <c r="G335" s="7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7"/>
      <c r="E336" s="7"/>
      <c r="F336" s="7"/>
      <c r="G336" s="7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7"/>
      <c r="E337" s="7"/>
      <c r="F337" s="7"/>
      <c r="G337" s="7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7"/>
      <c r="E338" s="7"/>
      <c r="F338" s="7"/>
      <c r="G338" s="7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7"/>
      <c r="E339" s="7"/>
      <c r="F339" s="7"/>
      <c r="G339" s="7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7"/>
      <c r="E340" s="7"/>
      <c r="F340" s="7"/>
      <c r="G340" s="7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7"/>
      <c r="E341" s="7"/>
      <c r="F341" s="7"/>
      <c r="G341" s="7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7"/>
      <c r="E342" s="7"/>
      <c r="F342" s="7"/>
      <c r="G342" s="7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7"/>
      <c r="E343" s="7"/>
      <c r="F343" s="7"/>
      <c r="G343" s="7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7"/>
      <c r="E344" s="7"/>
      <c r="F344" s="7"/>
      <c r="G344" s="7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7"/>
      <c r="E345" s="7"/>
      <c r="F345" s="7"/>
      <c r="G345" s="7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7"/>
      <c r="E346" s="7"/>
      <c r="F346" s="7"/>
      <c r="G346" s="7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7"/>
      <c r="E347" s="7"/>
      <c r="F347" s="7"/>
      <c r="G347" s="7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7"/>
      <c r="E348" s="7"/>
      <c r="F348" s="7"/>
      <c r="G348" s="7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7"/>
      <c r="E349" s="7"/>
      <c r="F349" s="7"/>
      <c r="G349" s="7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7"/>
      <c r="E350" s="7"/>
      <c r="F350" s="7"/>
      <c r="G350" s="7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7"/>
      <c r="E351" s="7"/>
      <c r="F351" s="7"/>
      <c r="G351" s="7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7"/>
      <c r="E352" s="7"/>
      <c r="F352" s="7"/>
      <c r="G352" s="7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7"/>
      <c r="E353" s="7"/>
      <c r="F353" s="7"/>
      <c r="G353" s="7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7"/>
      <c r="E354" s="7"/>
      <c r="F354" s="7"/>
      <c r="G354" s="7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7"/>
      <c r="E355" s="7"/>
      <c r="F355" s="7"/>
      <c r="G355" s="7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7"/>
      <c r="E356" s="7"/>
      <c r="F356" s="7"/>
      <c r="G356" s="7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7"/>
      <c r="E357" s="7"/>
      <c r="F357" s="7"/>
      <c r="G357" s="7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7"/>
      <c r="E358" s="7"/>
      <c r="F358" s="7"/>
      <c r="G358" s="7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7"/>
      <c r="E359" s="7"/>
      <c r="F359" s="7"/>
      <c r="G359" s="7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7"/>
      <c r="E360" s="7"/>
      <c r="F360" s="7"/>
      <c r="G360" s="7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7"/>
      <c r="E361" s="7"/>
      <c r="F361" s="7"/>
      <c r="G361" s="7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7"/>
      <c r="E362" s="7"/>
      <c r="F362" s="7"/>
      <c r="G362" s="7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7"/>
      <c r="E363" s="7"/>
      <c r="F363" s="7"/>
      <c r="G363" s="7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7"/>
      <c r="E364" s="7"/>
      <c r="F364" s="7"/>
      <c r="G364" s="7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7"/>
      <c r="E365" s="7"/>
      <c r="F365" s="7"/>
      <c r="G365" s="7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7"/>
      <c r="E366" s="7"/>
      <c r="F366" s="7"/>
      <c r="G366" s="7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7"/>
      <c r="E367" s="7"/>
      <c r="F367" s="7"/>
      <c r="G367" s="7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7"/>
      <c r="E368" s="7"/>
      <c r="F368" s="7"/>
      <c r="G368" s="7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7"/>
      <c r="E369" s="7"/>
      <c r="F369" s="7"/>
      <c r="G369" s="7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7"/>
      <c r="E370" s="7"/>
      <c r="F370" s="7"/>
      <c r="G370" s="7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7"/>
      <c r="E371" s="7"/>
      <c r="F371" s="7"/>
      <c r="G371" s="7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7"/>
      <c r="E372" s="7"/>
      <c r="F372" s="7"/>
      <c r="G372" s="7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7"/>
      <c r="E373" s="7"/>
      <c r="F373" s="7"/>
      <c r="G373" s="7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7"/>
      <c r="E374" s="7"/>
      <c r="F374" s="7"/>
      <c r="G374" s="7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7"/>
      <c r="E375" s="7"/>
      <c r="F375" s="7"/>
      <c r="G375" s="7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7"/>
      <c r="E376" s="7"/>
      <c r="F376" s="7"/>
      <c r="G376" s="7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7"/>
      <c r="E377" s="7"/>
      <c r="F377" s="7"/>
      <c r="G377" s="7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7"/>
      <c r="E378" s="7"/>
      <c r="F378" s="7"/>
      <c r="G378" s="7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7"/>
      <c r="E379" s="7"/>
      <c r="F379" s="7"/>
      <c r="G379" s="7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7"/>
      <c r="E380" s="7"/>
      <c r="F380" s="7"/>
      <c r="G380" s="7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7"/>
      <c r="E381" s="7"/>
      <c r="F381" s="7"/>
      <c r="G381" s="7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7"/>
      <c r="E382" s="7"/>
      <c r="F382" s="7"/>
      <c r="G382" s="7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7"/>
      <c r="E383" s="7"/>
      <c r="F383" s="7"/>
      <c r="G383" s="7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7"/>
      <c r="E384" s="7"/>
      <c r="F384" s="7"/>
      <c r="G384" s="7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7"/>
      <c r="E385" s="7"/>
      <c r="F385" s="7"/>
      <c r="G385" s="7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7"/>
      <c r="E386" s="7"/>
      <c r="F386" s="7"/>
      <c r="G386" s="7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7"/>
      <c r="E387" s="7"/>
      <c r="F387" s="7"/>
      <c r="G387" s="7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7"/>
      <c r="E388" s="7"/>
      <c r="F388" s="7"/>
      <c r="G388" s="7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7"/>
      <c r="E389" s="7"/>
      <c r="F389" s="7"/>
      <c r="G389" s="7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7"/>
      <c r="E390" s="7"/>
      <c r="F390" s="7"/>
      <c r="G390" s="7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7"/>
      <c r="E391" s="7"/>
      <c r="F391" s="7"/>
      <c r="G391" s="7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7"/>
      <c r="E392" s="7"/>
      <c r="F392" s="7"/>
      <c r="G392" s="7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7"/>
      <c r="E393" s="7"/>
      <c r="F393" s="7"/>
      <c r="G393" s="7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7"/>
      <c r="E394" s="7"/>
      <c r="F394" s="7"/>
      <c r="G394" s="7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7"/>
      <c r="E395" s="7"/>
      <c r="F395" s="7"/>
      <c r="G395" s="7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7"/>
      <c r="E396" s="7"/>
      <c r="F396" s="7"/>
      <c r="G396" s="7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7"/>
      <c r="E397" s="7"/>
      <c r="F397" s="7"/>
      <c r="G397" s="7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7"/>
      <c r="E398" s="7"/>
      <c r="F398" s="7"/>
      <c r="G398" s="7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7"/>
      <c r="E399" s="7"/>
      <c r="F399" s="7"/>
      <c r="G399" s="7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7"/>
      <c r="E400" s="7"/>
      <c r="F400" s="7"/>
      <c r="G400" s="7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7"/>
      <c r="E401" s="7"/>
      <c r="F401" s="7"/>
      <c r="G401" s="7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7"/>
      <c r="E402" s="7"/>
      <c r="F402" s="7"/>
      <c r="G402" s="7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7"/>
      <c r="E403" s="7"/>
      <c r="F403" s="7"/>
      <c r="G403" s="7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7"/>
      <c r="E404" s="7"/>
      <c r="F404" s="7"/>
      <c r="G404" s="7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7"/>
      <c r="E405" s="7"/>
      <c r="F405" s="7"/>
      <c r="G405" s="7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7"/>
      <c r="E406" s="7"/>
      <c r="F406" s="7"/>
      <c r="G406" s="7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7"/>
      <c r="E407" s="7"/>
      <c r="F407" s="7"/>
      <c r="G407" s="7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7"/>
      <c r="E408" s="7"/>
      <c r="F408" s="7"/>
      <c r="G408" s="7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7"/>
      <c r="E409" s="7"/>
      <c r="F409" s="7"/>
      <c r="G409" s="7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7"/>
      <c r="E410" s="7"/>
      <c r="F410" s="7"/>
      <c r="G410" s="7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7"/>
      <c r="E411" s="7"/>
      <c r="F411" s="7"/>
      <c r="G411" s="7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7"/>
      <c r="E412" s="7"/>
      <c r="F412" s="7"/>
      <c r="G412" s="7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7"/>
      <c r="E413" s="7"/>
      <c r="F413" s="7"/>
      <c r="G413" s="7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7"/>
      <c r="E414" s="7"/>
      <c r="F414" s="7"/>
      <c r="G414" s="7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7"/>
      <c r="E415" s="7"/>
      <c r="F415" s="7"/>
      <c r="G415" s="7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7"/>
      <c r="E416" s="7"/>
      <c r="F416" s="7"/>
      <c r="G416" s="7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7"/>
      <c r="E417" s="7"/>
      <c r="F417" s="7"/>
      <c r="G417" s="7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7"/>
      <c r="E418" s="7"/>
      <c r="F418" s="7"/>
      <c r="G418" s="7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7"/>
      <c r="E419" s="7"/>
      <c r="F419" s="7"/>
      <c r="G419" s="7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7"/>
      <c r="E420" s="7"/>
      <c r="F420" s="7"/>
      <c r="G420" s="7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7"/>
      <c r="E421" s="7"/>
      <c r="F421" s="7"/>
      <c r="G421" s="7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7"/>
      <c r="E422" s="7"/>
      <c r="F422" s="7"/>
      <c r="G422" s="7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7"/>
      <c r="E423" s="7"/>
      <c r="F423" s="7"/>
      <c r="G423" s="7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7"/>
      <c r="E424" s="7"/>
      <c r="F424" s="7"/>
      <c r="G424" s="7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7"/>
      <c r="E425" s="7"/>
      <c r="F425" s="7"/>
      <c r="G425" s="7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7"/>
      <c r="E426" s="7"/>
      <c r="F426" s="7"/>
      <c r="G426" s="7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7"/>
      <c r="E427" s="7"/>
      <c r="F427" s="7"/>
      <c r="G427" s="7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7"/>
      <c r="E428" s="7"/>
      <c r="F428" s="7"/>
      <c r="G428" s="7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7"/>
      <c r="E429" s="7"/>
      <c r="F429" s="7"/>
      <c r="G429" s="7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7"/>
      <c r="E430" s="7"/>
      <c r="F430" s="7"/>
      <c r="G430" s="7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7"/>
      <c r="E431" s="7"/>
      <c r="F431" s="7"/>
      <c r="G431" s="7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7"/>
      <c r="E432" s="7"/>
      <c r="F432" s="7"/>
      <c r="G432" s="7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7"/>
      <c r="E433" s="7"/>
      <c r="F433" s="7"/>
      <c r="G433" s="7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7"/>
      <c r="E434" s="7"/>
      <c r="F434" s="7"/>
      <c r="G434" s="7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7"/>
      <c r="E435" s="7"/>
      <c r="F435" s="7"/>
      <c r="G435" s="7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7"/>
      <c r="E436" s="7"/>
      <c r="F436" s="7"/>
      <c r="G436" s="7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7"/>
      <c r="E437" s="7"/>
      <c r="F437" s="7"/>
      <c r="G437" s="7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7"/>
      <c r="E438" s="7"/>
      <c r="F438" s="7"/>
      <c r="G438" s="7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7"/>
      <c r="E439" s="7"/>
      <c r="F439" s="7"/>
      <c r="G439" s="7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7"/>
      <c r="E440" s="7"/>
      <c r="F440" s="7"/>
      <c r="G440" s="7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7"/>
      <c r="E441" s="7"/>
      <c r="F441" s="7"/>
      <c r="G441" s="7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7"/>
      <c r="E442" s="7"/>
      <c r="F442" s="7"/>
      <c r="G442" s="7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7"/>
      <c r="E443" s="7"/>
      <c r="F443" s="7"/>
      <c r="G443" s="7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7"/>
      <c r="E444" s="7"/>
      <c r="F444" s="7"/>
      <c r="G444" s="7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7"/>
      <c r="E445" s="7"/>
      <c r="F445" s="7"/>
      <c r="G445" s="7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7"/>
      <c r="E446" s="7"/>
      <c r="F446" s="7"/>
      <c r="G446" s="7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7"/>
      <c r="E447" s="7"/>
      <c r="F447" s="7"/>
      <c r="G447" s="7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7"/>
      <c r="E448" s="7"/>
      <c r="F448" s="7"/>
      <c r="G448" s="7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7"/>
      <c r="E449" s="7"/>
      <c r="F449" s="7"/>
      <c r="G449" s="7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7"/>
      <c r="E450" s="7"/>
      <c r="F450" s="7"/>
      <c r="G450" s="7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7"/>
      <c r="E451" s="7"/>
      <c r="F451" s="7"/>
      <c r="G451" s="7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7"/>
      <c r="E452" s="7"/>
      <c r="F452" s="7"/>
      <c r="G452" s="7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7"/>
      <c r="E453" s="7"/>
      <c r="F453" s="7"/>
      <c r="G453" s="7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7"/>
      <c r="E454" s="7"/>
      <c r="F454" s="7"/>
      <c r="G454" s="7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7"/>
      <c r="E455" s="7"/>
      <c r="F455" s="7"/>
      <c r="G455" s="7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7"/>
      <c r="E456" s="7"/>
      <c r="F456" s="7"/>
      <c r="G456" s="7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7"/>
      <c r="E457" s="7"/>
      <c r="F457" s="7"/>
      <c r="G457" s="7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7"/>
      <c r="E458" s="7"/>
      <c r="F458" s="7"/>
      <c r="G458" s="7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7"/>
      <c r="E459" s="7"/>
      <c r="F459" s="7"/>
      <c r="G459" s="7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7"/>
      <c r="E460" s="7"/>
      <c r="F460" s="7"/>
      <c r="G460" s="7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7"/>
      <c r="E461" s="7"/>
      <c r="F461" s="7"/>
      <c r="G461" s="7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7"/>
      <c r="E462" s="7"/>
      <c r="F462" s="7"/>
      <c r="G462" s="7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7"/>
      <c r="E463" s="7"/>
      <c r="F463" s="7"/>
      <c r="G463" s="7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7"/>
      <c r="E464" s="7"/>
      <c r="F464" s="7"/>
      <c r="G464" s="7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7"/>
      <c r="E465" s="7"/>
      <c r="F465" s="7"/>
      <c r="G465" s="7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7"/>
      <c r="E466" s="7"/>
      <c r="F466" s="7"/>
      <c r="G466" s="7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7"/>
      <c r="E467" s="7"/>
      <c r="F467" s="7"/>
      <c r="G467" s="7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7"/>
      <c r="E468" s="7"/>
      <c r="F468" s="7"/>
      <c r="G468" s="7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7"/>
      <c r="E469" s="7"/>
      <c r="F469" s="7"/>
      <c r="G469" s="7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7"/>
      <c r="E470" s="7"/>
      <c r="F470" s="7"/>
      <c r="G470" s="7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7"/>
      <c r="E471" s="7"/>
      <c r="F471" s="7"/>
      <c r="G471" s="7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7"/>
      <c r="E472" s="7"/>
      <c r="F472" s="7"/>
      <c r="G472" s="7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7"/>
      <c r="E473" s="7"/>
      <c r="F473" s="7"/>
      <c r="G473" s="7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7"/>
      <c r="E474" s="7"/>
      <c r="F474" s="7"/>
      <c r="G474" s="7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7"/>
      <c r="E475" s="7"/>
      <c r="F475" s="7"/>
      <c r="G475" s="7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7"/>
      <c r="E476" s="7"/>
      <c r="F476" s="7"/>
      <c r="G476" s="7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7"/>
      <c r="E477" s="7"/>
      <c r="F477" s="7"/>
      <c r="G477" s="7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7"/>
      <c r="E478" s="7"/>
      <c r="F478" s="7"/>
      <c r="G478" s="7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7"/>
      <c r="E479" s="7"/>
      <c r="F479" s="7"/>
      <c r="G479" s="7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7"/>
      <c r="E480" s="7"/>
      <c r="F480" s="7"/>
      <c r="G480" s="7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7"/>
      <c r="E481" s="7"/>
      <c r="F481" s="7"/>
      <c r="G481" s="7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7"/>
      <c r="E482" s="7"/>
      <c r="F482" s="7"/>
      <c r="G482" s="7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7"/>
      <c r="E483" s="7"/>
      <c r="F483" s="7"/>
      <c r="G483" s="7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7"/>
      <c r="E484" s="7"/>
      <c r="F484" s="7"/>
      <c r="G484" s="7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7"/>
      <c r="E485" s="7"/>
      <c r="F485" s="7"/>
      <c r="G485" s="7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7"/>
      <c r="E486" s="7"/>
      <c r="F486" s="7"/>
      <c r="G486" s="7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7"/>
      <c r="E487" s="7"/>
      <c r="F487" s="7"/>
      <c r="G487" s="7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7"/>
      <c r="E488" s="7"/>
      <c r="F488" s="7"/>
      <c r="G488" s="7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7"/>
      <c r="E489" s="7"/>
      <c r="F489" s="7"/>
      <c r="G489" s="7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7"/>
      <c r="E490" s="7"/>
      <c r="F490" s="7"/>
      <c r="G490" s="7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7"/>
      <c r="E491" s="7"/>
      <c r="F491" s="7"/>
      <c r="G491" s="7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7"/>
      <c r="E492" s="7"/>
      <c r="F492" s="7"/>
      <c r="G492" s="7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7"/>
      <c r="E493" s="7"/>
      <c r="F493" s="7"/>
      <c r="G493" s="7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7"/>
      <c r="E494" s="7"/>
      <c r="F494" s="7"/>
      <c r="G494" s="7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7"/>
      <c r="E495" s="7"/>
      <c r="F495" s="7"/>
      <c r="G495" s="7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7"/>
      <c r="E496" s="7"/>
      <c r="F496" s="7"/>
      <c r="G496" s="7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7"/>
      <c r="E497" s="7"/>
      <c r="F497" s="7"/>
      <c r="G497" s="7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7"/>
      <c r="E498" s="7"/>
      <c r="F498" s="7"/>
      <c r="G498" s="7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7"/>
      <c r="E499" s="7"/>
      <c r="F499" s="7"/>
      <c r="G499" s="7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7"/>
      <c r="E500" s="7"/>
      <c r="F500" s="7"/>
      <c r="G500" s="7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7"/>
      <c r="E501" s="7"/>
      <c r="F501" s="7"/>
      <c r="G501" s="7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7"/>
      <c r="E502" s="7"/>
      <c r="F502" s="7"/>
      <c r="G502" s="7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7"/>
      <c r="E503" s="7"/>
      <c r="F503" s="7"/>
      <c r="G503" s="7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7"/>
      <c r="E504" s="7"/>
      <c r="F504" s="7"/>
      <c r="G504" s="7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7"/>
      <c r="E505" s="7"/>
      <c r="F505" s="7"/>
      <c r="G505" s="7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7"/>
      <c r="E506" s="7"/>
      <c r="F506" s="7"/>
      <c r="G506" s="7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7"/>
      <c r="E507" s="7"/>
      <c r="F507" s="7"/>
      <c r="G507" s="7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7"/>
      <c r="E508" s="7"/>
      <c r="F508" s="7"/>
      <c r="G508" s="7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7"/>
      <c r="E509" s="7"/>
      <c r="F509" s="7"/>
      <c r="G509" s="7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7"/>
      <c r="E510" s="7"/>
      <c r="F510" s="7"/>
      <c r="G510" s="7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7"/>
      <c r="E511" s="7"/>
      <c r="F511" s="7"/>
      <c r="G511" s="7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7"/>
      <c r="E512" s="7"/>
      <c r="F512" s="7"/>
      <c r="G512" s="7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7"/>
      <c r="E513" s="7"/>
      <c r="F513" s="7"/>
      <c r="G513" s="7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7"/>
      <c r="E514" s="7"/>
      <c r="F514" s="7"/>
      <c r="G514" s="7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7"/>
      <c r="E515" s="7"/>
      <c r="F515" s="7"/>
      <c r="G515" s="7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7"/>
      <c r="E516" s="7"/>
      <c r="F516" s="7"/>
      <c r="G516" s="7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7"/>
      <c r="E517" s="7"/>
      <c r="F517" s="7"/>
      <c r="G517" s="7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7"/>
      <c r="E518" s="7"/>
      <c r="F518" s="7"/>
      <c r="G518" s="7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7"/>
      <c r="E519" s="7"/>
      <c r="F519" s="7"/>
      <c r="G519" s="7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7"/>
      <c r="E520" s="7"/>
      <c r="F520" s="7"/>
      <c r="G520" s="7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7"/>
      <c r="E521" s="7"/>
      <c r="F521" s="7"/>
      <c r="G521" s="7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7"/>
      <c r="E522" s="7"/>
      <c r="F522" s="7"/>
      <c r="G522" s="7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7"/>
      <c r="E523" s="7"/>
      <c r="F523" s="7"/>
      <c r="G523" s="7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7"/>
      <c r="E524" s="7"/>
      <c r="F524" s="7"/>
      <c r="G524" s="7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7"/>
      <c r="E525" s="7"/>
      <c r="F525" s="7"/>
      <c r="G525" s="7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7"/>
      <c r="E526" s="7"/>
      <c r="F526" s="7"/>
      <c r="G526" s="7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7"/>
      <c r="E527" s="7"/>
      <c r="F527" s="7"/>
      <c r="G527" s="7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7"/>
      <c r="E528" s="7"/>
      <c r="F528" s="7"/>
      <c r="G528" s="7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7"/>
      <c r="E529" s="7"/>
      <c r="F529" s="7"/>
      <c r="G529" s="7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7"/>
      <c r="E530" s="7"/>
      <c r="F530" s="7"/>
      <c r="G530" s="7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7"/>
      <c r="E531" s="7"/>
      <c r="F531" s="7"/>
      <c r="G531" s="7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7"/>
      <c r="E532" s="7"/>
      <c r="F532" s="7"/>
      <c r="G532" s="7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7"/>
      <c r="E533" s="7"/>
      <c r="F533" s="7"/>
      <c r="G533" s="7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7"/>
      <c r="E534" s="7"/>
      <c r="F534" s="7"/>
      <c r="G534" s="7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7"/>
      <c r="E535" s="7"/>
      <c r="F535" s="7"/>
      <c r="G535" s="7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7"/>
      <c r="E536" s="7"/>
      <c r="F536" s="7"/>
      <c r="G536" s="7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7"/>
      <c r="E537" s="7"/>
      <c r="F537" s="7"/>
      <c r="G537" s="7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7"/>
      <c r="E538" s="7"/>
      <c r="F538" s="7"/>
      <c r="G538" s="7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7"/>
      <c r="E539" s="7"/>
      <c r="F539" s="7"/>
      <c r="G539" s="7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7"/>
      <c r="E540" s="7"/>
      <c r="F540" s="7"/>
      <c r="G540" s="7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7"/>
      <c r="E541" s="7"/>
      <c r="F541" s="7"/>
      <c r="G541" s="7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7"/>
      <c r="E542" s="7"/>
      <c r="F542" s="7"/>
      <c r="G542" s="7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7"/>
      <c r="E543" s="7"/>
      <c r="F543" s="7"/>
      <c r="G543" s="7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7"/>
      <c r="E544" s="7"/>
      <c r="F544" s="7"/>
      <c r="G544" s="7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7"/>
      <c r="E545" s="7"/>
      <c r="F545" s="7"/>
      <c r="G545" s="7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7"/>
      <c r="E546" s="7"/>
      <c r="F546" s="7"/>
      <c r="G546" s="7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7"/>
      <c r="E547" s="7"/>
      <c r="F547" s="7"/>
      <c r="G547" s="7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7"/>
      <c r="E548" s="7"/>
      <c r="F548" s="7"/>
      <c r="G548" s="7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7"/>
      <c r="E549" s="7"/>
      <c r="F549" s="7"/>
      <c r="G549" s="7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7"/>
      <c r="E550" s="7"/>
      <c r="F550" s="7"/>
      <c r="G550" s="7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7"/>
      <c r="E551" s="7"/>
      <c r="F551" s="7"/>
      <c r="G551" s="7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7"/>
      <c r="E552" s="7"/>
      <c r="F552" s="7"/>
      <c r="G552" s="7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7"/>
      <c r="E553" s="7"/>
      <c r="F553" s="7"/>
      <c r="G553" s="7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7"/>
      <c r="E554" s="7"/>
      <c r="F554" s="7"/>
      <c r="G554" s="7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7"/>
      <c r="E555" s="7"/>
      <c r="F555" s="7"/>
      <c r="G555" s="7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7"/>
      <c r="E556" s="7"/>
      <c r="F556" s="7"/>
      <c r="G556" s="7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7"/>
      <c r="E557" s="7"/>
      <c r="F557" s="7"/>
      <c r="G557" s="7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7"/>
      <c r="E558" s="7"/>
      <c r="F558" s="7"/>
      <c r="G558" s="7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7"/>
      <c r="E559" s="7"/>
      <c r="F559" s="7"/>
      <c r="G559" s="7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7"/>
      <c r="E560" s="7"/>
      <c r="F560" s="7"/>
      <c r="G560" s="7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7"/>
      <c r="E561" s="7"/>
      <c r="F561" s="7"/>
      <c r="G561" s="7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7"/>
      <c r="E562" s="7"/>
      <c r="F562" s="7"/>
      <c r="G562" s="7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7"/>
      <c r="E563" s="7"/>
      <c r="F563" s="7"/>
      <c r="G563" s="7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7"/>
      <c r="E564" s="7"/>
      <c r="F564" s="7"/>
      <c r="G564" s="7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7"/>
      <c r="E565" s="7"/>
      <c r="F565" s="7"/>
      <c r="G565" s="7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7"/>
      <c r="E566" s="7"/>
      <c r="F566" s="7"/>
      <c r="G566" s="7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7"/>
      <c r="E567" s="7"/>
      <c r="F567" s="7"/>
      <c r="G567" s="7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7"/>
      <c r="E568" s="7"/>
      <c r="F568" s="7"/>
      <c r="G568" s="7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7"/>
      <c r="E569" s="7"/>
      <c r="F569" s="7"/>
      <c r="G569" s="7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7"/>
      <c r="E570" s="7"/>
      <c r="F570" s="7"/>
      <c r="G570" s="7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7"/>
      <c r="E571" s="7"/>
      <c r="F571" s="7"/>
      <c r="G571" s="7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7"/>
      <c r="E572" s="7"/>
      <c r="F572" s="7"/>
      <c r="G572" s="7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7"/>
      <c r="E573" s="7"/>
      <c r="F573" s="7"/>
      <c r="G573" s="7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7"/>
      <c r="E574" s="7"/>
      <c r="F574" s="7"/>
      <c r="G574" s="7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7"/>
      <c r="E575" s="7"/>
      <c r="F575" s="7"/>
      <c r="G575" s="7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7"/>
      <c r="E576" s="7"/>
      <c r="F576" s="7"/>
      <c r="G576" s="7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7"/>
      <c r="E577" s="7"/>
      <c r="F577" s="7"/>
      <c r="G577" s="7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7"/>
      <c r="E578" s="7"/>
      <c r="F578" s="7"/>
      <c r="G578" s="7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7"/>
      <c r="E579" s="7"/>
      <c r="F579" s="7"/>
      <c r="G579" s="7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7"/>
      <c r="E580" s="7"/>
      <c r="F580" s="7"/>
      <c r="G580" s="7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7"/>
      <c r="E581" s="7"/>
      <c r="F581" s="7"/>
      <c r="G581" s="7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7"/>
      <c r="E582" s="7"/>
      <c r="F582" s="7"/>
      <c r="G582" s="7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7"/>
      <c r="E583" s="7"/>
      <c r="F583" s="7"/>
      <c r="G583" s="7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7"/>
      <c r="E584" s="7"/>
      <c r="F584" s="7"/>
      <c r="G584" s="7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7"/>
      <c r="E585" s="7"/>
      <c r="F585" s="7"/>
      <c r="G585" s="7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7"/>
      <c r="E586" s="7"/>
      <c r="F586" s="7"/>
      <c r="G586" s="7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7"/>
      <c r="E587" s="7"/>
      <c r="F587" s="7"/>
      <c r="G587" s="7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7"/>
      <c r="E588" s="7"/>
      <c r="F588" s="7"/>
      <c r="G588" s="7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7"/>
      <c r="E589" s="7"/>
      <c r="F589" s="7"/>
      <c r="G589" s="7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7"/>
      <c r="E590" s="7"/>
      <c r="F590" s="7"/>
      <c r="G590" s="7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7"/>
      <c r="E591" s="7"/>
      <c r="F591" s="7"/>
      <c r="G591" s="7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7"/>
      <c r="E592" s="7"/>
      <c r="F592" s="7"/>
      <c r="G592" s="7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7"/>
      <c r="E593" s="7"/>
      <c r="F593" s="7"/>
      <c r="G593" s="7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7"/>
      <c r="E594" s="7"/>
      <c r="F594" s="7"/>
      <c r="G594" s="7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7"/>
      <c r="E595" s="7"/>
      <c r="F595" s="7"/>
      <c r="G595" s="7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7"/>
      <c r="E596" s="7"/>
      <c r="F596" s="7"/>
      <c r="G596" s="7"/>
      <c r="H596" s="2"/>
      <c r="I596" s="2"/>
      <c r="J596" s="2"/>
      <c r="K596" s="2"/>
      <c r="L596" s="2"/>
      <c r="M596" s="2"/>
      <c r="N596" s="2"/>
    </row>
  </sheetData>
  <autoFilter ref="A3:N271"/>
  <mergeCells count="6">
    <mergeCell ref="A1:N1"/>
    <mergeCell ref="A2:A3"/>
    <mergeCell ref="B2:B3"/>
    <mergeCell ref="C2:C3"/>
    <mergeCell ref="H2:M2"/>
    <mergeCell ref="N2:N3"/>
  </mergeCells>
  <pageMargins left="0.23622047244094491" right="0.23622047244094491" top="0.74803149606299213" bottom="0.74803149606299213" header="0.31496062992125984" footer="0.31496062992125984"/>
  <pageSetup paperSize="8" scale="10" orientation="portrait" r:id="rId1"/>
  <headerFooter>
    <oddHeader>&amp;C&amp;P</oddHeader>
  </headerFooter>
  <ignoredErrors>
    <ignoredError sqref="J2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2020-01-23T06:26:44Z</dcterms:modified>
</cp:coreProperties>
</file>